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_1">'Лист1'!$F$3:$F$222</definedName>
  </definedNames>
  <calcPr fullCalcOnLoad="1"/>
</workbook>
</file>

<file path=xl/sharedStrings.xml><?xml version="1.0" encoding="utf-8"?>
<sst xmlns="http://schemas.openxmlformats.org/spreadsheetml/2006/main" count="368" uniqueCount="341">
  <si>
    <t xml:space="preserve">С 01.01.2011г. в связи с увеличением налоговой ставки цены будут увеличены примерно на 10% после подсчета стоимости услуг впишите цифру 10 в этоту ячейку </t>
  </si>
  <si>
    <t xml:space="preserve">Если Вы заходили на страничку описывающую систему скидок, можете проверить стоимость услуг со скидкой, вписав любую цифру соответствующую скидке в эту ячейку </t>
  </si>
  <si>
    <t>Наименование услуги</t>
  </si>
  <si>
    <t>Кол-во</t>
  </si>
  <si>
    <t>Код</t>
  </si>
  <si>
    <t>Цена</t>
  </si>
  <si>
    <t>Сумма</t>
  </si>
  <si>
    <t>Итого без скидки:</t>
  </si>
  <si>
    <t>Итого со скидкой:</t>
  </si>
  <si>
    <t>1. Терапевтическая стоматология</t>
  </si>
  <si>
    <r>
      <t xml:space="preserve"> </t>
    </r>
    <r>
      <rPr>
        <sz val="11"/>
        <color indexed="8"/>
        <rFont val="Arial"/>
        <family val="2"/>
      </rPr>
      <t xml:space="preserve"> 1.</t>
    </r>
    <r>
      <rPr>
        <sz val="11"/>
        <rFont val="Arial"/>
        <family val="2"/>
      </rPr>
      <t xml:space="preserve">  Консультация  первичного больного</t>
    </r>
  </si>
  <si>
    <r>
      <t xml:space="preserve"> 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1.1 </t>
    </r>
    <r>
      <rPr>
        <sz val="11"/>
        <rFont val="Arial"/>
        <family val="2"/>
      </rPr>
      <t>Анестезия</t>
    </r>
  </si>
  <si>
    <r>
      <t xml:space="preserve">  </t>
    </r>
    <r>
      <rPr>
        <sz val="11"/>
        <color indexed="12"/>
        <rFont val="Arial"/>
        <family val="2"/>
      </rPr>
      <t xml:space="preserve">   а)</t>
    </r>
    <r>
      <rPr>
        <sz val="11"/>
        <rFont val="Arial"/>
        <family val="2"/>
      </rPr>
      <t xml:space="preserve">  Аппликационная</t>
    </r>
  </si>
  <si>
    <t>1,1,1,А</t>
  </si>
  <si>
    <r>
      <t xml:space="preserve">    </t>
    </r>
    <r>
      <rPr>
        <sz val="11"/>
        <color indexed="12"/>
        <rFont val="Arial"/>
        <family val="2"/>
      </rPr>
      <t xml:space="preserve"> б)</t>
    </r>
    <r>
      <rPr>
        <sz val="11"/>
        <rFont val="Arial"/>
        <family val="2"/>
      </rPr>
      <t xml:space="preserve">  Инфильтрационная, интралигаментарная</t>
    </r>
  </si>
  <si>
    <t>1,1,1,Б</t>
  </si>
  <si>
    <r>
      <t xml:space="preserve">     </t>
    </r>
    <r>
      <rPr>
        <sz val="11"/>
        <color indexed="12"/>
        <rFont val="Arial"/>
        <family val="2"/>
      </rPr>
      <t>в)</t>
    </r>
    <r>
      <rPr>
        <sz val="11"/>
        <rFont val="Arial"/>
        <family val="2"/>
      </rPr>
      <t xml:space="preserve">  Проводниковая</t>
    </r>
  </si>
  <si>
    <t>1,1,1,В</t>
  </si>
  <si>
    <t xml:space="preserve">  2.Лечение кариеса с постановкой и окончательной обработкой пломбы из светокомпозита </t>
  </si>
  <si>
    <r>
      <t xml:space="preserve">      а)</t>
    </r>
    <r>
      <rPr>
        <sz val="11"/>
        <color indexed="8"/>
        <rFont val="Arial"/>
        <family val="2"/>
      </rPr>
      <t xml:space="preserve">  1,5 класс по Блэку</t>
    </r>
  </si>
  <si>
    <t>1,2,А</t>
  </si>
  <si>
    <r>
      <t xml:space="preserve">     </t>
    </r>
    <r>
      <rPr>
        <sz val="11"/>
        <color indexed="12"/>
        <rFont val="Arial"/>
        <family val="2"/>
      </rPr>
      <t xml:space="preserve"> б)</t>
    </r>
    <r>
      <rPr>
        <sz val="11"/>
        <rFont val="Arial"/>
        <family val="2"/>
      </rPr>
      <t xml:space="preserve">  2,3, 4 класс по Блэку</t>
    </r>
  </si>
  <si>
    <t>1,2,Б</t>
  </si>
  <si>
    <r>
      <t xml:space="preserve">      </t>
    </r>
    <r>
      <rPr>
        <sz val="11"/>
        <color indexed="12"/>
        <rFont val="Arial"/>
        <family val="2"/>
      </rPr>
      <t>в)</t>
    </r>
    <r>
      <rPr>
        <sz val="11"/>
        <rFont val="Arial"/>
        <family val="2"/>
      </rPr>
      <t xml:space="preserve">  Сочетание классов по Блэку  (3 с 5), (2 с 5), (4 с 5)</t>
    </r>
  </si>
  <si>
    <t>1,2,В</t>
  </si>
  <si>
    <r>
      <t xml:space="preserve">       г) </t>
    </r>
    <r>
      <rPr>
        <sz val="11"/>
        <rFont val="Arial"/>
        <family val="2"/>
      </rPr>
      <t xml:space="preserve"> Разрушение коронки зуба более 1\2</t>
    </r>
  </si>
  <si>
    <t>1,2,Г</t>
  </si>
  <si>
    <r>
      <t xml:space="preserve">      </t>
    </r>
    <r>
      <rPr>
        <sz val="11"/>
        <color indexed="12"/>
        <rFont val="Arial"/>
        <family val="2"/>
      </rPr>
      <t>д)</t>
    </r>
    <r>
      <rPr>
        <sz val="11"/>
        <rFont val="Arial"/>
        <family val="2"/>
      </rPr>
      <t xml:space="preserve">  Лечение глубокого кариеса</t>
    </r>
  </si>
  <si>
    <t>1,2,Д</t>
  </si>
  <si>
    <r>
      <t xml:space="preserve">      </t>
    </r>
    <r>
      <rPr>
        <sz val="11"/>
        <color indexed="30"/>
        <rFont val="Arial"/>
        <family val="2"/>
      </rPr>
      <t>е)</t>
    </r>
    <r>
      <rPr>
        <sz val="11"/>
        <rFont val="Arial"/>
        <family val="2"/>
      </rPr>
      <t xml:space="preserve">  наложение временной пломбы</t>
    </r>
  </si>
  <si>
    <t>1,2,Е</t>
  </si>
  <si>
    <t xml:space="preserve"> 2.1  Изготовление винира прямым способом</t>
  </si>
  <si>
    <t>1,2,1</t>
  </si>
  <si>
    <t xml:space="preserve"> 2.2  Лечение кариеса с постановкой пломбы из химиокомпозита</t>
  </si>
  <si>
    <t>1,2,2</t>
  </si>
  <si>
    <r>
      <t xml:space="preserve"> 2.3</t>
    </r>
    <r>
      <rPr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 xml:space="preserve"> </t>
    </r>
    <r>
      <rPr>
        <sz val="11"/>
        <rFont val="Arial"/>
        <family val="2"/>
      </rPr>
      <t>Фиксация внутриканального штифта</t>
    </r>
  </si>
  <si>
    <t>1,2,3</t>
  </si>
  <si>
    <t xml:space="preserve"> 2.4  Фиксация стекловолоконного штифта</t>
  </si>
  <si>
    <t>1,2,4</t>
  </si>
  <si>
    <t xml:space="preserve"> 2.5   Изготовление коронки отсутствующего зуба с фиксацией  на материале типа Ribbond</t>
  </si>
  <si>
    <r>
      <t xml:space="preserve">     </t>
    </r>
    <r>
      <rPr>
        <sz val="11"/>
        <color indexed="12"/>
        <rFont val="Arial"/>
        <family val="2"/>
      </rPr>
      <t xml:space="preserve"> а)</t>
    </r>
    <r>
      <rPr>
        <sz val="11"/>
        <rFont val="Arial"/>
        <family val="2"/>
      </rPr>
      <t xml:space="preserve"> Фронтальные зубы</t>
    </r>
  </si>
  <si>
    <t>1,2,5,А</t>
  </si>
  <si>
    <r>
      <t xml:space="preserve">     </t>
    </r>
    <r>
      <rPr>
        <sz val="11"/>
        <color indexed="12"/>
        <rFont val="Arial"/>
        <family val="2"/>
      </rPr>
      <t xml:space="preserve"> б)</t>
    </r>
    <r>
      <rPr>
        <sz val="11"/>
        <rFont val="Arial"/>
        <family val="2"/>
      </rPr>
      <t xml:space="preserve"> Премоляры</t>
    </r>
  </si>
  <si>
    <t>1,2,5,Б</t>
  </si>
  <si>
    <r>
      <t xml:space="preserve">      </t>
    </r>
    <r>
      <rPr>
        <sz val="11"/>
        <color indexed="30"/>
        <rFont val="Arial"/>
        <family val="2"/>
      </rPr>
      <t>в)</t>
    </r>
    <r>
      <rPr>
        <sz val="11"/>
        <rFont val="Arial"/>
        <family val="2"/>
      </rPr>
      <t xml:space="preserve"> Моляры</t>
    </r>
  </si>
  <si>
    <t>1,2,5,В</t>
  </si>
  <si>
    <t>3. Лечение осложненного кариеса (пульпит, периодонтит), а также подготовка зубов под МК, ЦЛК (депульпирование)</t>
  </si>
  <si>
    <t xml:space="preserve"> 1. Острая боль ампутация ,экстирпация, медикаментозная и механическая обработка канала наложение Каустинерва</t>
  </si>
  <si>
    <t>1,3,1</t>
  </si>
  <si>
    <t xml:space="preserve"> 2.  Эндодонтическое лечение 1 канала по поводу пульпита с пломбированием канала</t>
  </si>
  <si>
    <t>1,3,2</t>
  </si>
  <si>
    <t xml:space="preserve"> 3.  Эндодонтическое лечение 1 канала по поводу периодонтита с пломбированием канала</t>
  </si>
  <si>
    <t>1,3,3</t>
  </si>
  <si>
    <t xml:space="preserve"> 4.  Введение в канал лечебных паст (Пульпосептин, Йодоформ) в один канал</t>
  </si>
  <si>
    <t>1,3,4</t>
  </si>
  <si>
    <r>
      <t xml:space="preserve"> 5. </t>
    </r>
    <r>
      <rPr>
        <b/>
        <i/>
        <sz val="11"/>
        <rFont val="Arial"/>
        <family val="2"/>
      </rPr>
      <t xml:space="preserve"> </t>
    </r>
    <r>
      <rPr>
        <sz val="11"/>
        <rFont val="Arial"/>
        <family val="2"/>
      </rPr>
      <t>Визиографическое исследование 1 зуба</t>
    </r>
  </si>
  <si>
    <t>1,3,5</t>
  </si>
  <si>
    <t xml:space="preserve"> 6. Ортопантомограмма стандартная</t>
  </si>
  <si>
    <t>1,3,6</t>
  </si>
  <si>
    <t>4. Дополнительные позиции по терапевтической стоматологии</t>
  </si>
  <si>
    <r>
      <t xml:space="preserve">  1</t>
    </r>
    <r>
      <rPr>
        <sz val="11"/>
        <color indexed="10"/>
        <rFont val="Arial"/>
        <family val="2"/>
      </rPr>
      <t>.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 Удаление старой пломбы</t>
    </r>
  </si>
  <si>
    <t xml:space="preserve">     а) Фронтальные зубы</t>
  </si>
  <si>
    <t>1,4,1,А</t>
  </si>
  <si>
    <t xml:space="preserve">     б) Премоляры</t>
  </si>
  <si>
    <t>1,4,1,Б</t>
  </si>
  <si>
    <t xml:space="preserve">     в) Моляры, сочетание классов по Блэку, медиоокклюзионнодистальные полости</t>
  </si>
  <si>
    <t>1,4,1,В</t>
  </si>
  <si>
    <r>
      <t xml:space="preserve">  2.  </t>
    </r>
    <r>
      <rPr>
        <i/>
        <sz val="11"/>
        <rFont val="Arial"/>
        <family val="2"/>
      </rPr>
      <t>Распломбирование 1-го канала</t>
    </r>
  </si>
  <si>
    <r>
      <t xml:space="preserve">     </t>
    </r>
    <r>
      <rPr>
        <sz val="11"/>
        <color indexed="12"/>
        <rFont val="Arial"/>
        <family val="2"/>
      </rPr>
      <t>а)</t>
    </r>
    <r>
      <rPr>
        <sz val="11"/>
        <rFont val="Arial"/>
        <family val="2"/>
      </rPr>
      <t xml:space="preserve">  запломбированного пастой (цинкэвгеноловой)</t>
    </r>
  </si>
  <si>
    <t>1,4,2,А</t>
  </si>
  <si>
    <r>
      <t xml:space="preserve">     </t>
    </r>
    <r>
      <rPr>
        <sz val="11"/>
        <color indexed="12"/>
        <rFont val="Arial"/>
        <family val="2"/>
      </rPr>
      <t>б)</t>
    </r>
    <r>
      <rPr>
        <sz val="11"/>
        <rFont val="Arial"/>
        <family val="2"/>
      </rPr>
      <t xml:space="preserve">  запломбированного цементом, резорцин-формалиновой пастой</t>
    </r>
  </si>
  <si>
    <t>1,4,2,Б</t>
  </si>
  <si>
    <r>
      <t xml:space="preserve">    </t>
    </r>
    <r>
      <rPr>
        <sz val="11"/>
        <color indexed="12"/>
        <rFont val="Arial"/>
        <family val="2"/>
      </rPr>
      <t xml:space="preserve"> в)</t>
    </r>
    <r>
      <rPr>
        <sz val="11"/>
        <rFont val="Arial"/>
        <family val="2"/>
      </rPr>
      <t xml:space="preserve">  запломбированного гуттаперчей</t>
    </r>
  </si>
  <si>
    <t>1,4,2,В</t>
  </si>
  <si>
    <r>
      <t xml:space="preserve">  3.  </t>
    </r>
    <r>
      <rPr>
        <i/>
        <sz val="11"/>
        <rFont val="Arial"/>
        <family val="2"/>
      </rPr>
      <t>Извлечение инородного тела из канала (Фронтальные зубы)</t>
    </r>
  </si>
  <si>
    <t>1,4,3</t>
  </si>
  <si>
    <r>
      <t xml:space="preserve">  4.  </t>
    </r>
    <r>
      <rPr>
        <i/>
        <sz val="11"/>
        <rFont val="Arial"/>
        <family val="2"/>
      </rPr>
      <t>Извлечение инородного тела из канала (Премоляры, моляры)</t>
    </r>
  </si>
  <si>
    <t>1,4,4</t>
  </si>
  <si>
    <r>
      <t xml:space="preserve">  5</t>
    </r>
    <r>
      <rPr>
        <sz val="11"/>
        <color indexed="10"/>
        <rFont val="Arial"/>
        <family val="2"/>
      </rPr>
      <t>.</t>
    </r>
    <r>
      <rPr>
        <sz val="11"/>
        <rFont val="Arial"/>
        <family val="2"/>
      </rPr>
      <t xml:space="preserve">  </t>
    </r>
    <r>
      <rPr>
        <i/>
        <sz val="11"/>
        <rFont val="Arial"/>
        <family val="2"/>
      </rPr>
      <t>Наложение паст, содержащих мышьяк  или альдегид</t>
    </r>
  </si>
  <si>
    <t>1,4,5</t>
  </si>
  <si>
    <r>
      <t xml:space="preserve"> 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6.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Закрытие (пломбирование) перфорации</t>
    </r>
    <r>
      <rPr>
        <sz val="11"/>
        <rFont val="Arial"/>
        <family val="2"/>
      </rPr>
      <t xml:space="preserve"> </t>
    </r>
  </si>
  <si>
    <r>
      <t xml:space="preserve">      </t>
    </r>
    <r>
      <rPr>
        <sz val="11"/>
        <rFont val="Arial"/>
        <family val="2"/>
      </rPr>
      <t>- серебряной амальгамой</t>
    </r>
  </si>
  <si>
    <t>1,4,6</t>
  </si>
  <si>
    <r>
      <t xml:space="preserve">  7. </t>
    </r>
    <r>
      <rPr>
        <b/>
        <i/>
        <sz val="11"/>
        <rFont val="Arial"/>
        <family val="2"/>
      </rPr>
      <t xml:space="preserve"> </t>
    </r>
    <r>
      <rPr>
        <sz val="11"/>
        <rFont val="Arial"/>
        <family val="2"/>
      </rPr>
      <t>Визиографическое исследование 1 зуба</t>
    </r>
  </si>
  <si>
    <t>1,4,7</t>
  </si>
  <si>
    <t xml:space="preserve">  8. Ортопантомограмма стандартная</t>
  </si>
  <si>
    <t>1,4,8</t>
  </si>
  <si>
    <t>2.  Лечение заболеваний слизистой и пародонта</t>
  </si>
  <si>
    <r>
      <t xml:space="preserve"> 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1.1 </t>
    </r>
    <r>
      <rPr>
        <b/>
        <i/>
        <sz val="11"/>
        <rFont val="Arial"/>
        <family val="2"/>
      </rPr>
      <t>Анестезия</t>
    </r>
  </si>
  <si>
    <t xml:space="preserve"> 2.1 Прием пародонтолога</t>
  </si>
  <si>
    <t>2,2,1</t>
  </si>
  <si>
    <t xml:space="preserve"> 2.2 Снятие зубных отложений с 1 зуба 1 степени</t>
  </si>
  <si>
    <t>2,2,2</t>
  </si>
  <si>
    <t xml:space="preserve"> 2.3 Снятие зубных отложений с 1 зуба 2 степени</t>
  </si>
  <si>
    <t>2,2,3</t>
  </si>
  <si>
    <t xml:space="preserve"> 2.4 Обработка Вектором 1 степени </t>
  </si>
  <si>
    <t>2,2,4</t>
  </si>
  <si>
    <t xml:space="preserve"> 2.5 Обработка Вектором 2 степени </t>
  </si>
  <si>
    <t>2,2,5</t>
  </si>
  <si>
    <t xml:space="preserve"> 2.5.1 Обработка Вектором в област 1 зуба</t>
  </si>
  <si>
    <t>2,2,5,1</t>
  </si>
  <si>
    <t xml:space="preserve"> 2.6 Медикаментозная обработка пародонтальных карманов в области 1 зуба</t>
  </si>
  <si>
    <t>2,2,6</t>
  </si>
  <si>
    <t xml:space="preserve"> 2.7 Инъекция антибиотиков</t>
  </si>
  <si>
    <t>2,2,7</t>
  </si>
  <si>
    <r>
      <t xml:space="preserve"> 2.8</t>
    </r>
    <r>
      <rPr>
        <sz val="11"/>
        <rFont val="Arial"/>
        <family val="2"/>
      </rPr>
      <t xml:space="preserve"> Избирательная пришлифовка 1-го зуба</t>
    </r>
  </si>
  <si>
    <t>2,2,8</t>
  </si>
  <si>
    <r>
      <t xml:space="preserve"> 3</t>
    </r>
    <r>
      <rPr>
        <sz val="11"/>
        <color indexed="10"/>
        <rFont val="Arial"/>
        <family val="2"/>
      </rPr>
      <t>.</t>
    </r>
    <r>
      <rPr>
        <sz val="11"/>
        <rFont val="Arial"/>
        <family val="2"/>
      </rPr>
      <t xml:space="preserve">  Фиксация материала Ribbond (с целью шинирования или армирования) на 1 зубе с помощью светокомпозита</t>
    </r>
  </si>
  <si>
    <t>3. Профилактика</t>
  </si>
  <si>
    <r>
      <t xml:space="preserve"> 1.</t>
    </r>
    <r>
      <rPr>
        <sz val="11"/>
        <rFont val="Arial"/>
        <family val="2"/>
      </rPr>
      <t xml:space="preserve">  Обучение гигиене полости рта, подбор гигиенических средств</t>
    </r>
  </si>
  <si>
    <r>
      <t xml:space="preserve"> </t>
    </r>
    <r>
      <rPr>
        <sz val="11"/>
        <color indexed="8"/>
        <rFont val="Arial"/>
        <family val="2"/>
      </rPr>
      <t xml:space="preserve">2. </t>
    </r>
    <r>
      <rPr>
        <sz val="11"/>
        <rFont val="Arial"/>
        <family val="2"/>
      </rPr>
      <t xml:space="preserve"> Покрытие Фторлаком 1-го зуба</t>
    </r>
  </si>
  <si>
    <r>
      <t xml:space="preserve"> </t>
    </r>
    <r>
      <rPr>
        <sz val="11"/>
        <color indexed="8"/>
        <rFont val="Arial"/>
        <family val="2"/>
      </rPr>
      <t>3.</t>
    </r>
    <r>
      <rPr>
        <sz val="11"/>
        <rFont val="Arial"/>
        <family val="2"/>
      </rPr>
      <t xml:space="preserve">  Фторирование всех зубов пеной (1 посещение)</t>
    </r>
  </si>
  <si>
    <r>
      <t xml:space="preserve"> 4. </t>
    </r>
    <r>
      <rPr>
        <sz val="11"/>
        <rFont val="Arial"/>
        <family val="2"/>
      </rPr>
      <t xml:space="preserve"> Запечатывание фиссур</t>
    </r>
  </si>
  <si>
    <r>
      <t xml:space="preserve">    </t>
    </r>
    <r>
      <rPr>
        <sz val="11"/>
        <color indexed="12"/>
        <rFont val="Arial"/>
        <family val="2"/>
      </rPr>
      <t xml:space="preserve"> а)</t>
    </r>
    <r>
      <rPr>
        <sz val="11"/>
        <rFont val="Arial"/>
        <family val="2"/>
      </rPr>
      <t xml:space="preserve">  Премоляры</t>
    </r>
  </si>
  <si>
    <t>3,4,А</t>
  </si>
  <si>
    <r>
      <t xml:space="preserve">    </t>
    </r>
    <r>
      <rPr>
        <sz val="11"/>
        <color indexed="12"/>
        <rFont val="Arial"/>
        <family val="2"/>
      </rPr>
      <t xml:space="preserve"> б)</t>
    </r>
    <r>
      <rPr>
        <sz val="11"/>
        <rFont val="Arial"/>
        <family val="2"/>
      </rPr>
      <t xml:space="preserve">  Моляры</t>
    </r>
  </si>
  <si>
    <t>3,4,Б</t>
  </si>
  <si>
    <t>4. Ортопедическая стоматология</t>
  </si>
  <si>
    <t>1. Диагностика</t>
  </si>
  <si>
    <t xml:space="preserve"> 1.    Изготовление диагностической модели</t>
  </si>
  <si>
    <t xml:space="preserve"> 2.  Моделировка коронки на диагностической модели</t>
  </si>
  <si>
    <t>2. Металлокерамика</t>
  </si>
  <si>
    <t>1,1,1</t>
  </si>
  <si>
    <t>1,1,2</t>
  </si>
  <si>
    <t>1,1,3</t>
  </si>
  <si>
    <r>
      <t xml:space="preserve"> 2. </t>
    </r>
    <r>
      <rPr>
        <sz val="11"/>
        <color indexed="8"/>
        <rFont val="Arial"/>
        <family val="2"/>
      </rPr>
      <t>Слепки</t>
    </r>
  </si>
  <si>
    <t>4,2,2</t>
  </si>
  <si>
    <r>
      <t xml:space="preserve"> 3. </t>
    </r>
    <r>
      <rPr>
        <sz val="11"/>
        <color indexed="8"/>
        <rFont val="Arial"/>
        <family val="2"/>
      </rPr>
      <t>Временная коронка 1 ед</t>
    </r>
  </si>
  <si>
    <t>4,2,3</t>
  </si>
  <si>
    <t xml:space="preserve"> 4. Единица металлокерамики </t>
  </si>
  <si>
    <r>
      <t xml:space="preserve">     </t>
    </r>
    <r>
      <rPr>
        <sz val="11"/>
        <color indexed="12"/>
        <rFont val="Arial"/>
        <family val="2"/>
      </rPr>
      <t>а)</t>
    </r>
    <r>
      <rPr>
        <sz val="11"/>
        <rFont val="Arial"/>
        <family val="2"/>
      </rPr>
      <t xml:space="preserve"> на хром-никелевом сплаве</t>
    </r>
  </si>
  <si>
    <t>4,2,4,А</t>
  </si>
  <si>
    <r>
      <t xml:space="preserve">    </t>
    </r>
    <r>
      <rPr>
        <sz val="11"/>
        <color indexed="12"/>
        <rFont val="Arial"/>
        <family val="2"/>
      </rPr>
      <t xml:space="preserve"> б)</t>
    </r>
    <r>
      <rPr>
        <sz val="11"/>
        <color indexed="8"/>
        <rFont val="Arial"/>
        <family val="2"/>
      </rPr>
      <t xml:space="preserve"> на золотом сплаве + отливка золота</t>
    </r>
  </si>
  <si>
    <t>4,2,4,Б</t>
  </si>
  <si>
    <r>
      <t xml:space="preserve">     </t>
    </r>
    <r>
      <rPr>
        <sz val="11"/>
        <color indexed="12"/>
        <rFont val="Arial"/>
        <family val="2"/>
      </rPr>
      <t>в)</t>
    </r>
    <r>
      <rPr>
        <sz val="11"/>
        <color indexed="8"/>
        <rFont val="Arial"/>
        <family val="2"/>
      </rPr>
      <t xml:space="preserve"> на основе (хром-кобальт, молибден)</t>
    </r>
  </si>
  <si>
    <t>4,2,4,В</t>
  </si>
  <si>
    <r>
      <t xml:space="preserve">    </t>
    </r>
    <r>
      <rPr>
        <sz val="11"/>
        <color indexed="12"/>
        <rFont val="Arial"/>
        <family val="2"/>
      </rPr>
      <t xml:space="preserve"> г)</t>
    </r>
    <r>
      <rPr>
        <sz val="11"/>
        <color indexed="8"/>
        <rFont val="Arial"/>
        <family val="2"/>
      </rPr>
      <t xml:space="preserve"> на цирконии </t>
    </r>
    <r>
      <rPr>
        <b/>
        <i/>
        <sz val="11"/>
        <color indexed="8"/>
        <rFont val="Arial"/>
        <family val="2"/>
      </rPr>
      <t>(новинка)</t>
    </r>
  </si>
  <si>
    <t>4,2,4,Г</t>
  </si>
  <si>
    <r>
      <t xml:space="preserve">    </t>
    </r>
    <r>
      <rPr>
        <sz val="11"/>
        <color indexed="12"/>
        <rFont val="Arial"/>
        <family val="2"/>
      </rPr>
      <t xml:space="preserve"> д)</t>
    </r>
    <r>
      <rPr>
        <sz val="11"/>
        <color indexed="8"/>
        <rFont val="Arial"/>
        <family val="2"/>
      </rPr>
      <t xml:space="preserve"> на имплантанте</t>
    </r>
  </si>
  <si>
    <t>4,2,4,Д</t>
  </si>
  <si>
    <r>
      <t xml:space="preserve"> 5. </t>
    </r>
    <r>
      <rPr>
        <sz val="11"/>
        <color indexed="8"/>
        <rFont val="Arial"/>
        <family val="2"/>
      </rPr>
      <t>Единица цельнолитая</t>
    </r>
  </si>
  <si>
    <t>4,2,5</t>
  </si>
  <si>
    <r>
      <t xml:space="preserve"> 6. </t>
    </r>
    <r>
      <rPr>
        <sz val="11"/>
        <color indexed="8"/>
        <rFont val="Arial"/>
        <family val="2"/>
      </rPr>
      <t>Эффект массы (искусственная десна) +</t>
    </r>
  </si>
  <si>
    <t>4,2,6</t>
  </si>
  <si>
    <r>
      <t xml:space="preserve"> 7. </t>
    </r>
    <r>
      <rPr>
        <sz val="11"/>
        <color indexed="8"/>
        <rFont val="Arial"/>
        <family val="2"/>
      </rPr>
      <t>Фрезеровка 1 (одной) единицы</t>
    </r>
  </si>
  <si>
    <t>4,2,7</t>
  </si>
  <si>
    <r>
      <t xml:space="preserve"> 8. </t>
    </r>
    <r>
      <rPr>
        <sz val="11"/>
        <color indexed="8"/>
        <rFont val="Arial"/>
        <family val="2"/>
      </rPr>
      <t>Лапка на соседний зуб - гирлянда (один) зуб</t>
    </r>
  </si>
  <si>
    <t>4,2,8</t>
  </si>
  <si>
    <t xml:space="preserve"> 9. Штифтовкладка</t>
  </si>
  <si>
    <r>
      <t xml:space="preserve">    </t>
    </r>
    <r>
      <rPr>
        <sz val="11"/>
        <color indexed="12"/>
        <rFont val="Arial"/>
        <family val="2"/>
      </rPr>
      <t xml:space="preserve"> а)</t>
    </r>
    <r>
      <rPr>
        <sz val="11"/>
        <color indexed="8"/>
        <rFont val="Arial"/>
        <family val="2"/>
      </rPr>
      <t xml:space="preserve"> неразборная изготовленная прямым способом в кресле</t>
    </r>
  </si>
  <si>
    <t>4,2,9,А</t>
  </si>
  <si>
    <r>
      <t xml:space="preserve">    </t>
    </r>
    <r>
      <rPr>
        <sz val="11"/>
        <color indexed="12"/>
        <rFont val="Arial"/>
        <family val="2"/>
      </rPr>
      <t xml:space="preserve"> б)</t>
    </r>
    <r>
      <rPr>
        <sz val="11"/>
        <color indexed="8"/>
        <rFont val="Arial"/>
        <family val="2"/>
      </rPr>
      <t xml:space="preserve"> разборная изготовленная прямым способом в кресле</t>
    </r>
  </si>
  <si>
    <t>4,2,9,Б</t>
  </si>
  <si>
    <r>
      <t xml:space="preserve">    </t>
    </r>
    <r>
      <rPr>
        <sz val="11"/>
        <color indexed="12"/>
        <rFont val="Arial"/>
        <family val="2"/>
      </rPr>
      <t xml:space="preserve"> в)</t>
    </r>
    <r>
      <rPr>
        <sz val="11"/>
        <color indexed="8"/>
        <rFont val="Arial"/>
        <family val="2"/>
      </rPr>
      <t xml:space="preserve"> неразборная изготовление лабораторным методом</t>
    </r>
  </si>
  <si>
    <t>4,2,9,В</t>
  </si>
  <si>
    <r>
      <t xml:space="preserve">    </t>
    </r>
    <r>
      <rPr>
        <sz val="11"/>
        <color indexed="12"/>
        <rFont val="Arial"/>
        <family val="2"/>
      </rPr>
      <t xml:space="preserve"> г)</t>
    </r>
    <r>
      <rPr>
        <sz val="11"/>
        <color indexed="8"/>
        <rFont val="Arial"/>
        <family val="2"/>
      </rPr>
      <t xml:space="preserve"> разборная изготовление лабораторным методом</t>
    </r>
  </si>
  <si>
    <t>4,2,9,Г</t>
  </si>
  <si>
    <r>
      <t xml:space="preserve"> 10. </t>
    </r>
    <r>
      <rPr>
        <sz val="11"/>
        <color indexed="8"/>
        <rFont val="Arial"/>
        <family val="2"/>
      </rPr>
      <t>Пластмассовая временная коронка (изготовленная лабораторным методом</t>
    </r>
    <r>
      <rPr>
        <sz val="8"/>
        <color indexed="8"/>
        <rFont val="Arial"/>
        <family val="2"/>
      </rPr>
      <t>)</t>
    </r>
  </si>
  <si>
    <t>4,2,10</t>
  </si>
  <si>
    <t xml:space="preserve"> 11. Фиксация металлокерамической коронки на цемент</t>
  </si>
  <si>
    <t>4,2,11</t>
  </si>
  <si>
    <r>
      <t xml:space="preserve"> 12. </t>
    </r>
    <r>
      <rPr>
        <sz val="11"/>
        <color indexed="8"/>
        <rFont val="Arial"/>
        <family val="2"/>
      </rPr>
      <t>Снятие металлокерамической коронки</t>
    </r>
  </si>
  <si>
    <t>4,2,12</t>
  </si>
  <si>
    <t>3. Бюгельное и простое съёмное протезирование</t>
  </si>
  <si>
    <t>1.  Каркас бюгельного протеза</t>
  </si>
  <si>
    <t xml:space="preserve">     а) двухсторонний  изготовленный со снятием с модели</t>
  </si>
  <si>
    <t>4,3,1,А</t>
  </si>
  <si>
    <t xml:space="preserve">     б) двухсторонний изготовленный на огнеупорной модели</t>
  </si>
  <si>
    <t>4,3,1,Б</t>
  </si>
  <si>
    <t xml:space="preserve">     в) односторонний изготовленный со снятием с модели</t>
  </si>
  <si>
    <t>4,3,1,В</t>
  </si>
  <si>
    <t xml:space="preserve">     г) односторонний бюгельный протез изготовленный  на огнеупорной модели</t>
  </si>
  <si>
    <t>4,3,1,Г</t>
  </si>
  <si>
    <t>2. Замок с матрицей в бюгельном протезе</t>
  </si>
  <si>
    <t>4,3,2</t>
  </si>
  <si>
    <t>3. Один  опорноудерживающий кламмер</t>
  </si>
  <si>
    <t>4,3,3</t>
  </si>
  <si>
    <t>4. Съёмный протез частичный</t>
  </si>
  <si>
    <t>4,3,4</t>
  </si>
  <si>
    <t>5. Съёмный протез полный</t>
  </si>
  <si>
    <t>4,3,5</t>
  </si>
  <si>
    <t>6. Зубы импортные V ГГА 1-11, 1 2 и более +</t>
  </si>
  <si>
    <t>4,3,6</t>
  </si>
  <si>
    <t>7. Многозвеньевая шина (1 звено)</t>
  </si>
  <si>
    <t>4,3,7</t>
  </si>
  <si>
    <t>8. Пайка металлического каркаса</t>
  </si>
  <si>
    <t>4,3,8</t>
  </si>
  <si>
    <r>
      <t xml:space="preserve">9. </t>
    </r>
    <r>
      <rPr>
        <sz val="11"/>
        <color indexed="8"/>
        <rFont val="Arial"/>
        <family val="2"/>
      </rPr>
      <t>Армировка</t>
    </r>
  </si>
  <si>
    <t>4,3,9</t>
  </si>
  <si>
    <t>10. Литой базис съёмного протеза</t>
  </si>
  <si>
    <t>4,3,10</t>
  </si>
  <si>
    <t>4. Простое несъёмное протезирование</t>
  </si>
  <si>
    <t xml:space="preserve">  1. Коронка штампованная с покрытием (нитрит титана)</t>
  </si>
  <si>
    <t>4,4,1</t>
  </si>
  <si>
    <t xml:space="preserve">  2. Коронка штампованная без покрытия</t>
  </si>
  <si>
    <t>4,4,2</t>
  </si>
  <si>
    <t xml:space="preserve">  3. Зуб литой с покрытием (нитрит титана)</t>
  </si>
  <si>
    <t>4,4,3</t>
  </si>
  <si>
    <t xml:space="preserve">  4. Зуб литой без покрытия</t>
  </si>
  <si>
    <t>4,4,4</t>
  </si>
  <si>
    <t xml:space="preserve">  5. Фасетированный зуб с покрытием (нитрит титана)</t>
  </si>
  <si>
    <t>4,4,5</t>
  </si>
  <si>
    <t xml:space="preserve">  6. Фасетированный зуб без покрытия</t>
  </si>
  <si>
    <t>4,4,6</t>
  </si>
  <si>
    <t xml:space="preserve">  7. Комбинированная коронка с покрытием (нитрит титана)</t>
  </si>
  <si>
    <t>4,4,7</t>
  </si>
  <si>
    <t xml:space="preserve">  8. Комбинированная коронка без покрытия</t>
  </si>
  <si>
    <t>4,4,8</t>
  </si>
  <si>
    <t xml:space="preserve">  9. Пластмассовая коронка, зуб</t>
  </si>
  <si>
    <t>4,4,9</t>
  </si>
  <si>
    <t>10. Снятие штампованной коронки</t>
  </si>
  <si>
    <t>4,4,10</t>
  </si>
  <si>
    <t>11. Фиксация штампованной коронки на цемент</t>
  </si>
  <si>
    <t>4,4,11</t>
  </si>
  <si>
    <t>12. Пайка элементов</t>
  </si>
  <si>
    <t>4,4,12</t>
  </si>
  <si>
    <t>5. Починки</t>
  </si>
  <si>
    <r>
      <t xml:space="preserve"> 1. </t>
    </r>
    <r>
      <rPr>
        <sz val="11"/>
        <color indexed="8"/>
        <rFont val="Arial"/>
        <family val="2"/>
      </rPr>
      <t>Замена матрицы 1</t>
    </r>
  </si>
  <si>
    <t>4,5,1</t>
  </si>
  <si>
    <r>
      <t xml:space="preserve"> 2. </t>
    </r>
    <r>
      <rPr>
        <sz val="11"/>
        <color indexed="8"/>
        <rFont val="Arial"/>
        <family val="2"/>
      </rPr>
      <t>Профессиональная чистка протеза</t>
    </r>
  </si>
  <si>
    <t>4,5,2</t>
  </si>
  <si>
    <r>
      <t xml:space="preserve"> 3. </t>
    </r>
    <r>
      <rPr>
        <sz val="11"/>
        <color indexed="8"/>
        <rFont val="Arial"/>
        <family val="2"/>
      </rPr>
      <t>Перелом базиса, приварка зуба,  перебазировка</t>
    </r>
  </si>
  <si>
    <t>4,5,3</t>
  </si>
  <si>
    <r>
      <t xml:space="preserve"> 4. </t>
    </r>
    <r>
      <rPr>
        <sz val="11"/>
        <color indexed="8"/>
        <rFont val="Arial"/>
        <family val="2"/>
      </rPr>
      <t>Починка керамики</t>
    </r>
  </si>
  <si>
    <t>4,5,4</t>
  </si>
  <si>
    <t>5. Хирургическая стоматология</t>
  </si>
  <si>
    <r>
      <t xml:space="preserve"> 1.</t>
    </r>
    <r>
      <rPr>
        <sz val="11"/>
        <rFont val="Arial"/>
        <family val="2"/>
      </rPr>
      <t xml:space="preserve">  Удаление зуба</t>
    </r>
  </si>
  <si>
    <r>
      <t xml:space="preserve">   </t>
    </r>
    <r>
      <rPr>
        <sz val="11"/>
        <color indexed="12"/>
        <rFont val="Arial"/>
        <family val="2"/>
      </rPr>
      <t xml:space="preserve">  а)</t>
    </r>
    <r>
      <rPr>
        <sz val="11"/>
        <color indexed="8"/>
        <rFont val="Arial"/>
        <family val="2"/>
      </rPr>
      <t xml:space="preserve"> простое</t>
    </r>
  </si>
  <si>
    <t>5,1,А</t>
  </si>
  <si>
    <r>
      <t xml:space="preserve">     </t>
    </r>
    <r>
      <rPr>
        <sz val="11"/>
        <color indexed="12"/>
        <rFont val="Arial"/>
        <family val="2"/>
      </rPr>
      <t>б)</t>
    </r>
    <r>
      <rPr>
        <sz val="11"/>
        <color indexed="8"/>
        <rFont val="Arial"/>
        <family val="2"/>
      </rPr>
      <t xml:space="preserve"> сложное</t>
    </r>
  </si>
  <si>
    <t>5,1,Б</t>
  </si>
  <si>
    <r>
      <t xml:space="preserve">     </t>
    </r>
    <r>
      <rPr>
        <sz val="11"/>
        <color indexed="12"/>
        <rFont val="Arial"/>
        <family val="2"/>
      </rPr>
      <t>в)</t>
    </r>
    <r>
      <rPr>
        <sz val="11"/>
        <color indexed="8"/>
        <rFont val="Arial"/>
        <family val="2"/>
      </rPr>
      <t xml:space="preserve"> с отслаиванием слизисто-надкостничного лоскута</t>
    </r>
  </si>
  <si>
    <t>5,1,В</t>
  </si>
  <si>
    <t xml:space="preserve"> 2. Удаление временного зуба</t>
  </si>
  <si>
    <t xml:space="preserve"> 3. Периостеотомия</t>
  </si>
  <si>
    <t xml:space="preserve"> 4. Гемисекция, ампутация корня</t>
  </si>
  <si>
    <t xml:space="preserve"> 5. Перевязка</t>
  </si>
  <si>
    <t xml:space="preserve"> 6. Иссечение капюшона</t>
  </si>
  <si>
    <t xml:space="preserve"> 7. Гранулемэктомия</t>
  </si>
  <si>
    <r>
      <t xml:space="preserve">     </t>
    </r>
    <r>
      <rPr>
        <sz val="11"/>
        <color indexed="12"/>
        <rFont val="Arial"/>
        <family val="2"/>
      </rPr>
      <t>а)</t>
    </r>
    <r>
      <rPr>
        <sz val="11"/>
        <color indexed="8"/>
        <rFont val="Arial"/>
        <family val="2"/>
      </rPr>
      <t xml:space="preserve"> с резекцией 1 верхушки корня</t>
    </r>
  </si>
  <si>
    <t>5,7,А</t>
  </si>
  <si>
    <r>
      <t xml:space="preserve">     </t>
    </r>
    <r>
      <rPr>
        <sz val="11"/>
        <color indexed="12"/>
        <rFont val="Arial"/>
        <family val="2"/>
      </rPr>
      <t>б)</t>
    </r>
    <r>
      <rPr>
        <sz val="11"/>
        <color indexed="8"/>
        <rFont val="Arial"/>
        <family val="2"/>
      </rPr>
      <t xml:space="preserve"> с резекцией 2 верхушек корней</t>
    </r>
  </si>
  <si>
    <t>5,7,Б</t>
  </si>
  <si>
    <t xml:space="preserve"> 8. Цистэктомия</t>
  </si>
  <si>
    <t xml:space="preserve"> 9. Удаление доброкачественных новообразований, ретенционной кисты</t>
  </si>
  <si>
    <r>
      <t xml:space="preserve">     </t>
    </r>
    <r>
      <rPr>
        <sz val="11"/>
        <color indexed="12"/>
        <rFont val="Arial"/>
        <family val="2"/>
      </rPr>
      <t>а)</t>
    </r>
    <r>
      <rPr>
        <sz val="11"/>
        <rFont val="Arial"/>
        <family val="2"/>
      </rPr>
      <t xml:space="preserve"> до 0,5 см</t>
    </r>
  </si>
  <si>
    <t>5,9,А</t>
  </si>
  <si>
    <r>
      <t xml:space="preserve">     </t>
    </r>
    <r>
      <rPr>
        <sz val="11"/>
        <color indexed="12"/>
        <rFont val="Arial"/>
        <family val="2"/>
      </rPr>
      <t>б)</t>
    </r>
    <r>
      <rPr>
        <sz val="11"/>
        <rFont val="Arial"/>
        <family val="2"/>
      </rPr>
      <t xml:space="preserve"> до 1,0 см</t>
    </r>
  </si>
  <si>
    <t>5,9,Б</t>
  </si>
  <si>
    <t xml:space="preserve"> 10. Иссечение рубца</t>
  </si>
  <si>
    <t>5,10</t>
  </si>
  <si>
    <t xml:space="preserve"> 11. Рассечение уздечки</t>
  </si>
  <si>
    <t xml:space="preserve"> 12. Пластика уздечки с компактостеотомией</t>
  </si>
  <si>
    <t xml:space="preserve"> 13. Альвеолтомия</t>
  </si>
  <si>
    <r>
      <t xml:space="preserve">     </t>
    </r>
    <r>
      <rPr>
        <sz val="11"/>
        <color indexed="12"/>
        <rFont val="Arial"/>
        <family val="2"/>
      </rPr>
      <t>а)</t>
    </r>
    <r>
      <rPr>
        <sz val="11"/>
        <rFont val="Arial"/>
        <family val="2"/>
      </rPr>
      <t xml:space="preserve"> альвеолэктомия</t>
    </r>
  </si>
  <si>
    <t>5,13,А</t>
  </si>
  <si>
    <t xml:space="preserve"> 14. Первичная хирургическая обработка раны</t>
  </si>
  <si>
    <t xml:space="preserve">     а) до 1,5 см</t>
  </si>
  <si>
    <t>5,14,А</t>
  </si>
  <si>
    <t xml:space="preserve">     б) более 1,5 см</t>
  </si>
  <si>
    <t>5,14,Б</t>
  </si>
  <si>
    <t xml:space="preserve"> 15. Открытый кюретаж в области 1 зуба</t>
  </si>
  <si>
    <t xml:space="preserve"> 16. Гингивэктомия в области 1 зуба</t>
  </si>
  <si>
    <t xml:space="preserve"> 17. Углубление преддверия полости рта</t>
  </si>
  <si>
    <t xml:space="preserve"> 18. Наложение вторичных швов</t>
  </si>
  <si>
    <t xml:space="preserve"> 19. Иссечение гипертрофированной слизистой оболочки</t>
  </si>
  <si>
    <t>1. Имплантология</t>
  </si>
  <si>
    <t xml:space="preserve"> 1. Внедрение имплантанта AlphaBio (Израиль)</t>
  </si>
  <si>
    <t>5,1,1</t>
  </si>
  <si>
    <t xml:space="preserve"> 3. Раскрытие имплантанта</t>
  </si>
  <si>
    <t>5,1,3</t>
  </si>
  <si>
    <t xml:space="preserve"> 4. Формирователь десны</t>
  </si>
  <si>
    <t>5,1,4</t>
  </si>
  <si>
    <t>6. Детская стоматология</t>
  </si>
  <si>
    <t>2. Лечение кариеса молочного зуба с постановкой пломбы из стеклоиономерного цемента</t>
  </si>
  <si>
    <t>3. Лечение кариеса молочного зуба с постановкой пломбы из  светокомпозита</t>
  </si>
  <si>
    <t>4. Серебрение 1 молочного зуба</t>
  </si>
  <si>
    <t xml:space="preserve">5. Пломбирование молочного зуба после  ампутации пульпы светокомпозитом </t>
  </si>
  <si>
    <t>6. Наложение лечебной подкладки при лечении пульпита биологическим методом</t>
  </si>
  <si>
    <t>7. Лечение периодонтита молочного зуба</t>
  </si>
  <si>
    <t>8. Наложение временной пломбы</t>
  </si>
  <si>
    <t>7. Ортодонтия</t>
  </si>
  <si>
    <t xml:space="preserve">  2. Диагностический прием           (снятие слепков, отливка моделей, препарирование, антропометрия КДМ,</t>
  </si>
  <si>
    <t xml:space="preserve">                                                                                                        Расшифровка ОПТГ, составление плана лечения) </t>
  </si>
  <si>
    <t xml:space="preserve">  3.Расшифровка телерентгенограммы</t>
  </si>
  <si>
    <t xml:space="preserve">  4.Обучение миотерапии</t>
  </si>
  <si>
    <t xml:space="preserve">  5. Пришлифовывании / сепарация 1 зуба</t>
  </si>
  <si>
    <t>Лечение съёмной аппаратурой</t>
  </si>
  <si>
    <t xml:space="preserve"> 1.Регулятор функции Френкеля 4 типов</t>
  </si>
  <si>
    <t>7,2,1</t>
  </si>
  <si>
    <t xml:space="preserve"> 2. Съемный аппарат</t>
  </si>
  <si>
    <t>7,2,2</t>
  </si>
  <si>
    <t xml:space="preserve"> 3. Съемный протез-аппарат</t>
  </si>
  <si>
    <t>7,2,3</t>
  </si>
  <si>
    <t xml:space="preserve"> 4.  Съемный аппарат с винтом</t>
  </si>
  <si>
    <t>7,2,4</t>
  </si>
  <si>
    <t xml:space="preserve"> 5. Активация 1 элемента ортодонтического аппарата</t>
  </si>
  <si>
    <t>7,2,5</t>
  </si>
  <si>
    <t xml:space="preserve"> 6. Коррекция аппарата</t>
  </si>
  <si>
    <t>7,2,6</t>
  </si>
  <si>
    <t xml:space="preserve"> 7. Миобрейс,LM-активатор,тренер,вестибулярная пластика</t>
  </si>
  <si>
    <t>7,2,7</t>
  </si>
  <si>
    <t xml:space="preserve"> 8. Каппа Шеридана</t>
  </si>
  <si>
    <t>7,2,8</t>
  </si>
  <si>
    <t>Лечение несъёмной аппаратурой</t>
  </si>
  <si>
    <t xml:space="preserve"> 1. Фиксация брекет-системы</t>
  </si>
  <si>
    <t xml:space="preserve">     а) на обе челюсти металлические брекеты (Micro Arch)</t>
  </si>
  <si>
    <t>7,3,1</t>
  </si>
  <si>
    <t xml:space="preserve">         на одну челюсть металлические брекеты (Micro Arch)</t>
  </si>
  <si>
    <t>7,3,1,1</t>
  </si>
  <si>
    <t xml:space="preserve">     б) на обе челюсти пластмассовые  брекеты (Spirit)</t>
  </si>
  <si>
    <t>7,3,2</t>
  </si>
  <si>
    <t xml:space="preserve">         на одну челюсть пластмассовые  брекеты (Spirit)</t>
  </si>
  <si>
    <t>7,3,2,1</t>
  </si>
  <si>
    <t xml:space="preserve">     в) на обе челюсти металлические брекеты безлигатурные (In ovation R)</t>
  </si>
  <si>
    <t>7,3,3</t>
  </si>
  <si>
    <t xml:space="preserve">         на одну челюсть металлические брекеты безлигатурные (In ovation R)</t>
  </si>
  <si>
    <t>7,3,3,1</t>
  </si>
  <si>
    <t xml:space="preserve">     г) на обе челюсти металлические брекеты безлигатурные (Damon)</t>
  </si>
  <si>
    <t>7,3,4</t>
  </si>
  <si>
    <t xml:space="preserve">        на одну челюсть металлические брекеты безлигатурные (Damon)</t>
  </si>
  <si>
    <t>7,3,4,1</t>
  </si>
  <si>
    <t xml:space="preserve">     д) на обе челюсти керамические брекеты безлигатурные (In ovation c)</t>
  </si>
  <si>
    <t>7,3,5</t>
  </si>
  <si>
    <t xml:space="preserve">         на одну челюсть металлические брекеты безлигатурные (Damon)</t>
  </si>
  <si>
    <t>7,3,5,1</t>
  </si>
  <si>
    <t xml:space="preserve">8. Отбеливающая система </t>
  </si>
  <si>
    <r>
      <t xml:space="preserve"> </t>
    </r>
    <r>
      <rPr>
        <sz val="11"/>
        <color indexed="10"/>
        <rFont val="Arial"/>
        <family val="2"/>
      </rPr>
      <t xml:space="preserve"> 1. </t>
    </r>
    <r>
      <rPr>
        <sz val="11"/>
        <rFont val="Arial"/>
        <family val="2"/>
      </rPr>
      <t xml:space="preserve"> Отбеливание зубов верхней и нижней челюстей</t>
    </r>
  </si>
  <si>
    <r>
      <t xml:space="preserve">  2.</t>
    </r>
    <r>
      <rPr>
        <sz val="11"/>
        <rFont val="Arial"/>
        <family val="2"/>
      </rPr>
      <t xml:space="preserve">  Отбеливание зубов 1-ой челюсти</t>
    </r>
  </si>
  <si>
    <t>Итого:</t>
  </si>
  <si>
    <t>Прочие условия:</t>
  </si>
  <si>
    <t>Итого к оплате:</t>
  </si>
  <si>
    <r>
      <t xml:space="preserve">    Уважаемый посетитель сайта </t>
    </r>
    <r>
      <rPr>
        <b/>
        <i/>
        <sz val="12"/>
        <rFont val="Calibri"/>
        <family val="2"/>
      </rPr>
      <t>www.accent-m.3dn.ru.</t>
    </r>
    <r>
      <rPr>
        <b/>
        <i/>
        <sz val="12"/>
        <rFont val="Arial"/>
        <family val="2"/>
      </rPr>
      <t xml:space="preserve"> Как пользоваться данным прайс-листом?</t>
    </r>
  </si>
  <si>
    <t>1. Полность раскрыть весь прайс, нажмите цифру «2» в верхнем левом углу;</t>
  </si>
  <si>
    <t>2. Закрыть прайс, нажмите цифру «1» в верхнем левом углу;</t>
  </si>
  <si>
    <t>3. Раскрыть позицию, нажать «+» слева;</t>
  </si>
  <si>
    <t>4. Закрыть позицию, нажать «-» слева;</t>
  </si>
  <si>
    <t>5. В желтые ячейки впишите количество услуг.</t>
  </si>
  <si>
    <t xml:space="preserve">   Приятного просмотра!</t>
  </si>
  <si>
    <t xml:space="preserve">  Если возникнут вопросы, звоните по телефонам (342) 236-24-76, 236-22-54.</t>
  </si>
  <si>
    <r>
      <t xml:space="preserve"> </t>
    </r>
    <r>
      <rPr>
        <b/>
        <sz val="11"/>
        <color indexed="8"/>
        <rFont val="Arial"/>
        <family val="2"/>
      </rPr>
      <t xml:space="preserve"> 1.</t>
    </r>
    <r>
      <rPr>
        <b/>
        <sz val="11"/>
        <rFont val="Arial"/>
        <family val="2"/>
      </rPr>
      <t xml:space="preserve">  Консультация  первичного больного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</si>
</sst>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25"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1"/>
      <color indexed="3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2"/>
      <name val="Times New Roman"/>
      <family val="1"/>
    </font>
    <font>
      <sz val="14"/>
      <color indexed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41"/>
      <name val="Arial"/>
      <family val="2"/>
    </font>
    <font>
      <sz val="10"/>
      <color indexed="41"/>
      <name val="Arial"/>
      <family val="2"/>
    </font>
    <font>
      <b/>
      <i/>
      <sz val="12"/>
      <name val="Calibri"/>
      <family val="2"/>
    </font>
    <font>
      <b/>
      <sz val="11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3" xfId="1" applyNumberFormat="1" applyFill="1" applyBorder="1" applyAlignment="1" applyProtection="1">
      <alignment horizontal="center" vertical="center" wrapText="1"/>
      <protection/>
    </xf>
    <xf numFmtId="0" fontId="1" fillId="2" borderId="4" xfId="1" applyNumberFormat="1" applyFill="1" applyBorder="1" applyAlignment="1" applyProtection="1">
      <alignment horizontal="center" vertical="center" wrapText="1"/>
      <protection/>
    </xf>
    <xf numFmtId="0" fontId="1" fillId="3" borderId="5" xfId="1" applyNumberFormat="1" applyFont="1" applyFill="1" applyBorder="1" applyAlignment="1" applyProtection="1">
      <alignment horizontal="center" vertical="center" wrapText="1"/>
      <protection/>
    </xf>
    <xf numFmtId="0" fontId="1" fillId="0" borderId="6" xfId="1" applyNumberFormat="1" applyFill="1" applyBorder="1" applyAlignment="1" applyProtection="1">
      <alignment horizontal="center" vertical="center" wrapText="1"/>
      <protection/>
    </xf>
    <xf numFmtId="0" fontId="1" fillId="0" borderId="7" xfId="1" applyNumberFormat="1" applyFill="1" applyBorder="1" applyAlignment="1" applyProtection="1">
      <alignment horizontal="center" vertical="center" wrapText="1"/>
      <protection/>
    </xf>
    <xf numFmtId="0" fontId="1" fillId="2" borderId="8" xfId="1" applyNumberFormat="1" applyFill="1" applyBorder="1" applyAlignment="1" applyProtection="1">
      <alignment horizontal="center" vertical="center" wrapText="1"/>
      <protection/>
    </xf>
    <xf numFmtId="0" fontId="1" fillId="2" borderId="9" xfId="1" applyNumberFormat="1" applyFill="1" applyBorder="1" applyAlignment="1" applyProtection="1">
      <alignment horizontal="center" vertical="center" wrapText="1"/>
      <protection/>
    </xf>
    <xf numFmtId="0" fontId="17" fillId="2" borderId="8" xfId="1" applyNumberFormat="1" applyFont="1" applyFill="1" applyBorder="1" applyAlignment="1" applyProtection="1">
      <alignment horizontal="center" vertical="center" wrapText="1"/>
      <protection/>
    </xf>
    <xf numFmtId="0" fontId="17" fillId="2" borderId="9" xfId="1" applyNumberFormat="1" applyFont="1" applyFill="1" applyBorder="1" applyAlignment="1" applyProtection="1">
      <alignment horizontal="center" vertical="center" wrapText="1"/>
      <protection/>
    </xf>
    <xf numFmtId="0" fontId="5" fillId="4" borderId="5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21" fillId="0" borderId="6" xfId="1" applyNumberFormat="1" applyFont="1" applyFill="1" applyBorder="1" applyAlignment="1" applyProtection="1">
      <alignment horizontal="center" vertical="center" wrapText="1"/>
      <protection/>
    </xf>
    <xf numFmtId="0" fontId="21" fillId="0" borderId="7" xfId="1" applyNumberFormat="1" applyFont="1" applyFill="1" applyBorder="1" applyAlignment="1" applyProtection="1">
      <alignment horizontal="center" vertical="center" wrapText="1"/>
      <protection/>
    </xf>
    <xf numFmtId="0" fontId="2" fillId="5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5" borderId="4" xfId="0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2" fillId="6" borderId="4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right" wrapText="1"/>
    </xf>
    <xf numFmtId="0" fontId="2" fillId="6" borderId="13" xfId="0" applyFont="1" applyFill="1" applyBorder="1" applyAlignment="1">
      <alignment wrapText="1"/>
    </xf>
    <xf numFmtId="0" fontId="1" fillId="2" borderId="11" xfId="1" applyNumberFormat="1" applyFont="1" applyFill="1" applyBorder="1" applyAlignment="1" applyProtection="1">
      <alignment horizontal="center" vertical="center" wrapText="1"/>
      <protection/>
    </xf>
    <xf numFmtId="0" fontId="1" fillId="0" borderId="0" xfId="1" applyNumberFormat="1" applyFont="1" applyFill="1" applyBorder="1" applyAlignment="1" applyProtection="1">
      <alignment wrapText="1"/>
      <protection/>
    </xf>
    <xf numFmtId="0" fontId="5" fillId="0" borderId="14" xfId="0" applyFont="1" applyBorder="1" applyAlignment="1">
      <alignment vertical="center" wrapText="1"/>
    </xf>
    <xf numFmtId="0" fontId="0" fillId="6" borderId="15" xfId="0" applyFill="1" applyBorder="1" applyAlignment="1">
      <alignment horizontal="center" wrapText="1"/>
    </xf>
    <xf numFmtId="0" fontId="0" fillId="0" borderId="15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5" borderId="16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0" borderId="5" xfId="0" applyFont="1" applyBorder="1" applyAlignment="1">
      <alignment vertical="center" wrapText="1"/>
    </xf>
    <xf numFmtId="0" fontId="0" fillId="6" borderId="6" xfId="0" applyFill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5" xfId="0" applyFont="1" applyBorder="1" applyAlignment="1">
      <alignment vertical="center" wrapText="1"/>
    </xf>
    <xf numFmtId="0" fontId="0" fillId="5" borderId="7" xfId="0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6" fillId="0" borderId="5" xfId="0" applyFont="1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6" fillId="0" borderId="5" xfId="0" applyFont="1" applyBorder="1" applyAlignment="1">
      <alignment wrapText="1"/>
    </xf>
    <xf numFmtId="0" fontId="5" fillId="0" borderId="17" xfId="0" applyFont="1" applyBorder="1" applyAlignment="1">
      <alignment vertical="center" wrapText="1"/>
    </xf>
    <xf numFmtId="0" fontId="0" fillId="6" borderId="18" xfId="0" applyFill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5" borderId="19" xfId="0" applyFont="1" applyFill="1" applyBorder="1" applyAlignment="1">
      <alignment wrapText="1"/>
    </xf>
    <xf numFmtId="0" fontId="13" fillId="0" borderId="5" xfId="0" applyFont="1" applyBorder="1" applyAlignment="1">
      <alignment vertical="center" wrapText="1"/>
    </xf>
    <xf numFmtId="0" fontId="1" fillId="2" borderId="20" xfId="1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Border="1" applyAlignment="1">
      <alignment horizontal="center" wrapText="1"/>
    </xf>
    <xf numFmtId="0" fontId="6" fillId="0" borderId="17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0" fillId="6" borderId="6" xfId="0" applyFont="1" applyFill="1" applyBorder="1" applyAlignment="1">
      <alignment horizontal="center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" fillId="3" borderId="14" xfId="1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0" fillId="0" borderId="6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49" fontId="0" fillId="0" borderId="6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3" xfId="0" applyFont="1" applyBorder="1" applyAlignment="1">
      <alignment wrapText="1"/>
    </xf>
    <xf numFmtId="0" fontId="0" fillId="0" borderId="18" xfId="0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64" fontId="13" fillId="0" borderId="5" xfId="0" applyNumberFormat="1" applyFont="1" applyBorder="1" applyAlignment="1">
      <alignment vertical="center" wrapText="1"/>
    </xf>
    <xf numFmtId="0" fontId="22" fillId="0" borderId="6" xfId="0" applyFont="1" applyFill="1" applyBorder="1" applyAlignment="1">
      <alignment horizontal="center" wrapText="1"/>
    </xf>
    <xf numFmtId="0" fontId="22" fillId="0" borderId="7" xfId="0" applyFont="1" applyFill="1" applyBorder="1" applyAlignment="1">
      <alignment wrapText="1"/>
    </xf>
    <xf numFmtId="0" fontId="2" fillId="3" borderId="24" xfId="0" applyFont="1" applyFill="1" applyBorder="1" applyAlignment="1">
      <alignment wrapText="1"/>
    </xf>
    <xf numFmtId="0" fontId="0" fillId="6" borderId="25" xfId="0" applyFont="1" applyFill="1" applyBorder="1" applyAlignment="1">
      <alignment wrapText="1"/>
    </xf>
    <xf numFmtId="0" fontId="2" fillId="3" borderId="26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wrapText="1"/>
    </xf>
    <xf numFmtId="0" fontId="0" fillId="0" borderId="27" xfId="0" applyFont="1" applyBorder="1" applyAlignment="1">
      <alignment horizontal="right" wrapText="1"/>
    </xf>
    <xf numFmtId="0" fontId="13" fillId="0" borderId="28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0" fillId="0" borderId="29" xfId="0" applyFont="1" applyBorder="1" applyAlignment="1">
      <alignment horizontal="right" wrapText="1"/>
    </xf>
    <xf numFmtId="0" fontId="0" fillId="0" borderId="21" xfId="0" applyFont="1" applyBorder="1" applyAlignment="1">
      <alignment horizontal="right" wrapText="1"/>
    </xf>
    <xf numFmtId="0" fontId="5" fillId="0" borderId="28" xfId="0" applyFont="1" applyBorder="1" applyAlignment="1">
      <alignment vertical="center" wrapText="1"/>
    </xf>
    <xf numFmtId="0" fontId="6" fillId="4" borderId="28" xfId="0" applyFont="1" applyFill="1" applyBorder="1" applyAlignment="1">
      <alignment horizontal="left" vertical="top" wrapText="1"/>
    </xf>
    <xf numFmtId="0" fontId="5" fillId="4" borderId="28" xfId="0" applyFont="1" applyFill="1" applyBorder="1" applyAlignment="1">
      <alignment vertical="center" wrapText="1"/>
    </xf>
    <xf numFmtId="0" fontId="5" fillId="4" borderId="2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</cellXfs>
  <cellStyles count="7">
    <cellStyle name="Normal" xfId="0"/>
    <cellStyle name="RowLevel_0" xfId="1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1190625</xdr:colOff>
      <xdr:row>181</xdr:row>
      <xdr:rowOff>190500</xdr:rowOff>
    </xdr:from>
    <xdr:to>
      <xdr:col>5</xdr:col>
      <xdr:colOff>1190625</xdr:colOff>
      <xdr:row>181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020175" y="27527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1190625</xdr:colOff>
      <xdr:row>172</xdr:row>
      <xdr:rowOff>95250</xdr:rowOff>
    </xdr:from>
    <xdr:to>
      <xdr:col>5</xdr:col>
      <xdr:colOff>1190625</xdr:colOff>
      <xdr:row>172</xdr:row>
      <xdr:rowOff>95250</xdr:rowOff>
    </xdr:to>
    <xdr:sp>
      <xdr:nvSpPr>
        <xdr:cNvPr id="2" name="Line 2"/>
        <xdr:cNvSpPr>
          <a:spLocks/>
        </xdr:cNvSpPr>
      </xdr:nvSpPr>
      <xdr:spPr>
        <a:xfrm>
          <a:off x="9020175" y="2438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7"/>
  <sheetViews>
    <sheetView tabSelected="1" zoomScale="90" zoomScaleNormal="90" workbookViewId="0" topLeftCell="A1">
      <pane ySplit="4" topLeftCell="BM5" activePane="bottomLeft" state="frozen"/>
      <selection pane="topLeft" activeCell="A1" sqref="A1"/>
      <selection pane="bottomLeft" activeCell="A224" sqref="A224"/>
    </sheetView>
  </sheetViews>
  <sheetFormatPr defaultColWidth="9.140625" defaultRowHeight="12.75" outlineLevelRow="1"/>
  <cols>
    <col min="1" max="1" width="82.57421875" style="20" customWidth="1"/>
    <col min="2" max="2" width="7.00390625" style="83" customWidth="1"/>
    <col min="3" max="3" width="9.57421875" style="83" customWidth="1"/>
    <col min="4" max="4" width="8.8515625" style="83" customWidth="1"/>
    <col min="5" max="5" width="9.421875" style="84" customWidth="1"/>
    <col min="6" max="6" width="17.8515625" style="20" customWidth="1"/>
    <col min="7" max="7" width="10.421875" style="20" customWidth="1"/>
    <col min="8" max="8" width="17.28125" style="20" customWidth="1"/>
    <col min="9" max="16384" width="11.57421875" style="20" customWidth="1"/>
  </cols>
  <sheetData>
    <row r="1" spans="1:7" ht="32.25" customHeight="1">
      <c r="A1" s="96" t="s">
        <v>0</v>
      </c>
      <c r="B1" s="96"/>
      <c r="C1" s="96"/>
      <c r="D1" s="96"/>
      <c r="E1" s="96"/>
      <c r="F1" s="96"/>
      <c r="G1" s="19">
        <v>0</v>
      </c>
    </row>
    <row r="2" spans="1:7" ht="32.25" customHeight="1">
      <c r="A2" s="97" t="s">
        <v>1</v>
      </c>
      <c r="B2" s="97"/>
      <c r="C2" s="97"/>
      <c r="D2" s="97"/>
      <c r="E2" s="97"/>
      <c r="F2" s="97"/>
      <c r="G2" s="21">
        <v>0</v>
      </c>
    </row>
    <row r="3" spans="1:7" ht="18.75" customHeight="1">
      <c r="A3" s="22" t="s">
        <v>2</v>
      </c>
      <c r="B3" s="1" t="s">
        <v>3</v>
      </c>
      <c r="C3" s="2" t="s">
        <v>4</v>
      </c>
      <c r="D3" s="2" t="s">
        <v>5</v>
      </c>
      <c r="E3" s="3" t="s">
        <v>6</v>
      </c>
      <c r="F3" s="23" t="s">
        <v>7</v>
      </c>
      <c r="G3" s="24">
        <f>E217</f>
        <v>0</v>
      </c>
    </row>
    <row r="4" spans="1:7" ht="12.75" customHeight="1">
      <c r="A4" s="25">
        <v>1</v>
      </c>
      <c r="B4" s="4">
        <v>2</v>
      </c>
      <c r="C4" s="4">
        <v>3</v>
      </c>
      <c r="D4" s="4">
        <v>4</v>
      </c>
      <c r="E4" s="5">
        <v>5</v>
      </c>
      <c r="F4" s="26" t="s">
        <v>8</v>
      </c>
      <c r="G4" s="27">
        <f>E219</f>
        <v>0</v>
      </c>
    </row>
    <row r="5" spans="1:256" s="29" customFormat="1" ht="18" customHeight="1">
      <c r="A5" s="28" t="s">
        <v>9</v>
      </c>
      <c r="B5" s="6"/>
      <c r="C5" s="6"/>
      <c r="D5" s="6"/>
      <c r="E5" s="7"/>
      <c r="IU5" s="20"/>
      <c r="IV5" s="20"/>
    </row>
    <row r="6" spans="1:6" ht="15" hidden="1" outlineLevel="1">
      <c r="A6" s="8" t="s">
        <v>340</v>
      </c>
      <c r="B6" s="31">
        <v>0</v>
      </c>
      <c r="C6" s="32">
        <v>1.1</v>
      </c>
      <c r="D6" s="33">
        <v>300</v>
      </c>
      <c r="E6" s="34">
        <f>B6*D6</f>
        <v>0</v>
      </c>
      <c r="F6" s="35"/>
    </row>
    <row r="7" spans="1:6" ht="14.25" hidden="1" outlineLevel="1">
      <c r="A7" s="92" t="s">
        <v>11</v>
      </c>
      <c r="B7" s="92"/>
      <c r="C7" s="92"/>
      <c r="D7" s="92"/>
      <c r="E7" s="92">
        <f>B7*D7</f>
        <v>0</v>
      </c>
      <c r="F7" s="35"/>
    </row>
    <row r="8" spans="1:6" ht="14.25" hidden="1" outlineLevel="1">
      <c r="A8" s="36" t="s">
        <v>12</v>
      </c>
      <c r="B8" s="37">
        <v>0</v>
      </c>
      <c r="C8" s="38" t="s">
        <v>13</v>
      </c>
      <c r="D8" s="38">
        <v>50</v>
      </c>
      <c r="E8" s="34">
        <f>B8*D8</f>
        <v>0</v>
      </c>
      <c r="F8" s="35"/>
    </row>
    <row r="9" spans="1:6" ht="14.25" hidden="1" outlineLevel="1">
      <c r="A9" s="36" t="s">
        <v>14</v>
      </c>
      <c r="B9" s="37">
        <v>0</v>
      </c>
      <c r="C9" s="38" t="s">
        <v>15</v>
      </c>
      <c r="D9" s="38">
        <v>270</v>
      </c>
      <c r="E9" s="34">
        <f>B9*D9</f>
        <v>0</v>
      </c>
      <c r="F9" s="35"/>
    </row>
    <row r="10" spans="1:6" ht="14.25" hidden="1" outlineLevel="1">
      <c r="A10" s="36" t="s">
        <v>16</v>
      </c>
      <c r="B10" s="37">
        <v>0</v>
      </c>
      <c r="C10" s="38" t="s">
        <v>17</v>
      </c>
      <c r="D10" s="38">
        <v>300</v>
      </c>
      <c r="E10" s="34">
        <f>B10*D10</f>
        <v>0</v>
      </c>
      <c r="F10" s="35"/>
    </row>
    <row r="11" spans="1:6" ht="26.25" customHeight="1" hidden="1" outlineLevel="1">
      <c r="A11" s="8" t="s">
        <v>18</v>
      </c>
      <c r="B11" s="43"/>
      <c r="C11" s="43"/>
      <c r="D11" s="43"/>
      <c r="E11" s="44"/>
      <c r="F11" s="35"/>
    </row>
    <row r="12" spans="1:6" ht="14.25" hidden="1" outlineLevel="1">
      <c r="A12" s="39" t="s">
        <v>19</v>
      </c>
      <c r="B12" s="37">
        <v>0</v>
      </c>
      <c r="C12" s="38" t="s">
        <v>20</v>
      </c>
      <c r="D12" s="38">
        <v>1000</v>
      </c>
      <c r="E12" s="40">
        <f aca="true" t="shared" si="0" ref="E12:E21">B12*D12</f>
        <v>0</v>
      </c>
      <c r="F12" s="35"/>
    </row>
    <row r="13" spans="1:6" ht="14.25" hidden="1" outlineLevel="1">
      <c r="A13" s="36" t="s">
        <v>21</v>
      </c>
      <c r="B13" s="37">
        <v>0</v>
      </c>
      <c r="C13" s="38" t="s">
        <v>22</v>
      </c>
      <c r="D13" s="38">
        <v>1200</v>
      </c>
      <c r="E13" s="40">
        <f t="shared" si="0"/>
        <v>0</v>
      </c>
      <c r="F13" s="35"/>
    </row>
    <row r="14" spans="1:6" ht="14.25" hidden="1" outlineLevel="1">
      <c r="A14" s="36" t="s">
        <v>23</v>
      </c>
      <c r="B14" s="37">
        <v>0</v>
      </c>
      <c r="C14" s="38" t="s">
        <v>24</v>
      </c>
      <c r="D14" s="38">
        <v>1400</v>
      </c>
      <c r="E14" s="40">
        <f t="shared" si="0"/>
        <v>0</v>
      </c>
      <c r="F14" s="35"/>
    </row>
    <row r="15" spans="1:6" ht="14.25" hidden="1" outlineLevel="1">
      <c r="A15" s="39" t="s">
        <v>25</v>
      </c>
      <c r="B15" s="37">
        <v>0</v>
      </c>
      <c r="C15" s="38" t="s">
        <v>26</v>
      </c>
      <c r="D15" s="38">
        <v>1600</v>
      </c>
      <c r="E15" s="40">
        <f t="shared" si="0"/>
        <v>0</v>
      </c>
      <c r="F15" s="35"/>
    </row>
    <row r="16" spans="1:6" ht="14.25" hidden="1" outlineLevel="1">
      <c r="A16" s="36" t="s">
        <v>27</v>
      </c>
      <c r="B16" s="37">
        <v>0</v>
      </c>
      <c r="C16" s="38" t="s">
        <v>28</v>
      </c>
      <c r="D16" s="38">
        <v>200</v>
      </c>
      <c r="E16" s="40">
        <f t="shared" si="0"/>
        <v>0</v>
      </c>
      <c r="F16" s="35"/>
    </row>
    <row r="17" spans="1:6" ht="14.25" hidden="1" outlineLevel="1">
      <c r="A17" s="41" t="s">
        <v>29</v>
      </c>
      <c r="B17" s="37">
        <v>0</v>
      </c>
      <c r="C17" s="38" t="s">
        <v>30</v>
      </c>
      <c r="D17" s="38">
        <v>100</v>
      </c>
      <c r="E17" s="40">
        <f t="shared" si="0"/>
        <v>0</v>
      </c>
      <c r="F17" s="35"/>
    </row>
    <row r="18" spans="1:6" ht="14.25" hidden="1" outlineLevel="1">
      <c r="A18" s="41" t="s">
        <v>31</v>
      </c>
      <c r="B18" s="37">
        <v>0</v>
      </c>
      <c r="C18" s="38" t="s">
        <v>32</v>
      </c>
      <c r="D18" s="38">
        <v>2100</v>
      </c>
      <c r="E18" s="40">
        <f t="shared" si="0"/>
        <v>0</v>
      </c>
      <c r="F18" s="35"/>
    </row>
    <row r="19" spans="1:6" ht="14.25" hidden="1" outlineLevel="1">
      <c r="A19" s="36" t="s">
        <v>33</v>
      </c>
      <c r="B19" s="37">
        <v>0</v>
      </c>
      <c r="C19" s="38" t="s">
        <v>34</v>
      </c>
      <c r="D19" s="38">
        <v>800</v>
      </c>
      <c r="E19" s="40">
        <f t="shared" si="0"/>
        <v>0</v>
      </c>
      <c r="F19" s="35"/>
    </row>
    <row r="20" spans="1:6" ht="14.25" hidden="1" outlineLevel="1">
      <c r="A20" s="42" t="s">
        <v>35</v>
      </c>
      <c r="B20" s="37">
        <v>0</v>
      </c>
      <c r="C20" s="38" t="s">
        <v>36</v>
      </c>
      <c r="D20" s="38">
        <v>350</v>
      </c>
      <c r="E20" s="40">
        <f t="shared" si="0"/>
        <v>0</v>
      </c>
      <c r="F20" s="35"/>
    </row>
    <row r="21" spans="1:6" ht="14.25" hidden="1" outlineLevel="1">
      <c r="A21" s="36" t="s">
        <v>37</v>
      </c>
      <c r="B21" s="37">
        <v>0</v>
      </c>
      <c r="C21" s="38" t="s">
        <v>38</v>
      </c>
      <c r="D21" s="38">
        <v>500</v>
      </c>
      <c r="E21" s="40">
        <f t="shared" si="0"/>
        <v>0</v>
      </c>
      <c r="F21" s="35"/>
    </row>
    <row r="22" spans="1:6" ht="14.25" hidden="1" outlineLevel="1">
      <c r="A22" s="92" t="s">
        <v>39</v>
      </c>
      <c r="B22" s="92"/>
      <c r="C22" s="92"/>
      <c r="D22" s="92"/>
      <c r="E22" s="92"/>
      <c r="F22" s="35"/>
    </row>
    <row r="23" spans="1:6" ht="14.25" hidden="1" outlineLevel="1">
      <c r="A23" s="36" t="s">
        <v>40</v>
      </c>
      <c r="B23" s="37">
        <v>0</v>
      </c>
      <c r="C23" s="38" t="s">
        <v>41</v>
      </c>
      <c r="D23" s="38">
        <v>1500</v>
      </c>
      <c r="E23" s="40">
        <f>B23*D23</f>
        <v>0</v>
      </c>
      <c r="F23" s="35"/>
    </row>
    <row r="24" spans="1:6" ht="14.25" hidden="1" outlineLevel="1">
      <c r="A24" s="36" t="s">
        <v>42</v>
      </c>
      <c r="B24" s="37">
        <v>0</v>
      </c>
      <c r="C24" s="38" t="s">
        <v>43</v>
      </c>
      <c r="D24" s="38">
        <v>1700</v>
      </c>
      <c r="E24" s="40">
        <f>B24*D24</f>
        <v>0</v>
      </c>
      <c r="F24" s="35"/>
    </row>
    <row r="25" spans="1:6" ht="12.75" customHeight="1" hidden="1" outlineLevel="1">
      <c r="A25" s="36" t="s">
        <v>44</v>
      </c>
      <c r="B25" s="37">
        <v>0</v>
      </c>
      <c r="C25" s="38" t="s">
        <v>45</v>
      </c>
      <c r="D25" s="38">
        <v>2100</v>
      </c>
      <c r="E25" s="40">
        <f>B25*D25</f>
        <v>0</v>
      </c>
      <c r="F25" s="35"/>
    </row>
    <row r="26" spans="1:6" ht="12.75" customHeight="1" hidden="1" outlineLevel="1">
      <c r="A26" s="8" t="s">
        <v>46</v>
      </c>
      <c r="B26" s="43"/>
      <c r="C26" s="43"/>
      <c r="D26" s="43"/>
      <c r="E26" s="44"/>
      <c r="F26" s="35"/>
    </row>
    <row r="27" spans="1:6" ht="28.5" hidden="1" outlineLevel="1">
      <c r="A27" s="45" t="s">
        <v>47</v>
      </c>
      <c r="B27" s="37">
        <v>0</v>
      </c>
      <c r="C27" s="38" t="s">
        <v>48</v>
      </c>
      <c r="D27" s="38">
        <v>400</v>
      </c>
      <c r="E27" s="40">
        <f aca="true" t="shared" si="1" ref="E27:E32">B27*D27</f>
        <v>0</v>
      </c>
      <c r="F27" s="35"/>
    </row>
    <row r="28" spans="1:6" ht="28.5" hidden="1" outlineLevel="1">
      <c r="A28" s="36" t="s">
        <v>49</v>
      </c>
      <c r="B28" s="37">
        <v>0</v>
      </c>
      <c r="C28" s="38" t="s">
        <v>50</v>
      </c>
      <c r="D28" s="38">
        <v>600</v>
      </c>
      <c r="E28" s="40">
        <f t="shared" si="1"/>
        <v>0</v>
      </c>
      <c r="F28" s="35"/>
    </row>
    <row r="29" spans="1:6" ht="28.5" hidden="1" outlineLevel="1">
      <c r="A29" s="36" t="s">
        <v>51</v>
      </c>
      <c r="B29" s="37">
        <v>0</v>
      </c>
      <c r="C29" s="38" t="s">
        <v>52</v>
      </c>
      <c r="D29" s="38">
        <v>700</v>
      </c>
      <c r="E29" s="40">
        <f t="shared" si="1"/>
        <v>0</v>
      </c>
      <c r="F29" s="35"/>
    </row>
    <row r="30" spans="1:6" ht="14.25" hidden="1" outlineLevel="1">
      <c r="A30" s="36" t="s">
        <v>53</v>
      </c>
      <c r="B30" s="37">
        <v>0</v>
      </c>
      <c r="C30" s="38" t="s">
        <v>54</v>
      </c>
      <c r="D30" s="38">
        <v>100</v>
      </c>
      <c r="E30" s="40">
        <f t="shared" si="1"/>
        <v>0</v>
      </c>
      <c r="F30" s="35"/>
    </row>
    <row r="31" spans="1:6" ht="14.25" hidden="1" outlineLevel="1">
      <c r="A31" s="36" t="s">
        <v>55</v>
      </c>
      <c r="B31" s="37">
        <v>0</v>
      </c>
      <c r="C31" s="38" t="s">
        <v>56</v>
      </c>
      <c r="D31" s="38">
        <v>200</v>
      </c>
      <c r="E31" s="40">
        <f t="shared" si="1"/>
        <v>0</v>
      </c>
      <c r="F31" s="35"/>
    </row>
    <row r="32" spans="1:6" ht="14.25" hidden="1" outlineLevel="1">
      <c r="A32" s="46" t="s">
        <v>57</v>
      </c>
      <c r="B32" s="47">
        <v>0</v>
      </c>
      <c r="C32" s="48" t="s">
        <v>58</v>
      </c>
      <c r="D32" s="48">
        <v>650</v>
      </c>
      <c r="E32" s="49">
        <f t="shared" si="1"/>
        <v>0</v>
      </c>
      <c r="F32" s="35"/>
    </row>
    <row r="33" spans="1:6" ht="12.75" hidden="1" outlineLevel="1">
      <c r="A33" s="8" t="s">
        <v>59</v>
      </c>
      <c r="B33" s="9"/>
      <c r="C33" s="9"/>
      <c r="D33" s="9"/>
      <c r="E33" s="10"/>
      <c r="F33" s="35"/>
    </row>
    <row r="34" spans="1:6" ht="14.25" hidden="1" outlineLevel="1">
      <c r="A34" s="92" t="s">
        <v>60</v>
      </c>
      <c r="B34" s="92"/>
      <c r="C34" s="92"/>
      <c r="D34" s="92"/>
      <c r="E34" s="92"/>
      <c r="F34" s="35"/>
    </row>
    <row r="35" spans="1:6" ht="14.25" hidden="1" outlineLevel="1">
      <c r="A35" s="36" t="s">
        <v>61</v>
      </c>
      <c r="B35" s="37">
        <v>0</v>
      </c>
      <c r="C35" s="38" t="s">
        <v>62</v>
      </c>
      <c r="D35" s="38">
        <v>60</v>
      </c>
      <c r="E35" s="40">
        <f>B35*D35</f>
        <v>0</v>
      </c>
      <c r="F35" s="35"/>
    </row>
    <row r="36" spans="1:6" ht="14.25" hidden="1" outlineLevel="1">
      <c r="A36" s="36" t="s">
        <v>63</v>
      </c>
      <c r="B36" s="37">
        <v>0</v>
      </c>
      <c r="C36" s="38" t="s">
        <v>64</v>
      </c>
      <c r="D36" s="38">
        <v>70</v>
      </c>
      <c r="E36" s="40">
        <f>B36*D36</f>
        <v>0</v>
      </c>
      <c r="F36" s="35"/>
    </row>
    <row r="37" spans="1:6" ht="28.5" hidden="1" outlineLevel="1">
      <c r="A37" s="36" t="s">
        <v>65</v>
      </c>
      <c r="B37" s="37">
        <v>0</v>
      </c>
      <c r="C37" s="38" t="s">
        <v>66</v>
      </c>
      <c r="D37" s="38">
        <v>90</v>
      </c>
      <c r="E37" s="40">
        <f>B37*D37</f>
        <v>0</v>
      </c>
      <c r="F37" s="35"/>
    </row>
    <row r="38" spans="1:6" ht="14.25" hidden="1" outlineLevel="1">
      <c r="A38" s="92" t="s">
        <v>67</v>
      </c>
      <c r="B38" s="92"/>
      <c r="C38" s="92"/>
      <c r="D38" s="92"/>
      <c r="E38" s="92"/>
      <c r="F38" s="35"/>
    </row>
    <row r="39" spans="1:6" ht="14.25" hidden="1" outlineLevel="1">
      <c r="A39" s="36" t="s">
        <v>68</v>
      </c>
      <c r="B39" s="37">
        <v>0</v>
      </c>
      <c r="C39" s="38" t="s">
        <v>69</v>
      </c>
      <c r="D39" s="38">
        <v>300</v>
      </c>
      <c r="E39" s="40">
        <f aca="true" t="shared" si="2" ref="E39:E44">B39*D39</f>
        <v>0</v>
      </c>
      <c r="F39" s="35"/>
    </row>
    <row r="40" spans="1:6" ht="14.25" hidden="1" outlineLevel="1">
      <c r="A40" s="36" t="s">
        <v>70</v>
      </c>
      <c r="B40" s="37">
        <v>0</v>
      </c>
      <c r="C40" s="38" t="s">
        <v>71</v>
      </c>
      <c r="D40" s="38">
        <v>400</v>
      </c>
      <c r="E40" s="40">
        <f t="shared" si="2"/>
        <v>0</v>
      </c>
      <c r="F40" s="35"/>
    </row>
    <row r="41" spans="1:6" ht="14.25" hidden="1" outlineLevel="1">
      <c r="A41" s="36" t="s">
        <v>72</v>
      </c>
      <c r="B41" s="37">
        <v>0</v>
      </c>
      <c r="C41" s="38" t="s">
        <v>73</v>
      </c>
      <c r="D41" s="38">
        <v>350</v>
      </c>
      <c r="E41" s="40">
        <f t="shared" si="2"/>
        <v>0</v>
      </c>
      <c r="F41" s="35"/>
    </row>
    <row r="42" spans="1:6" ht="14.25" hidden="1" outlineLevel="1">
      <c r="A42" s="36" t="s">
        <v>74</v>
      </c>
      <c r="B42" s="37">
        <v>0</v>
      </c>
      <c r="C42" s="38" t="s">
        <v>75</v>
      </c>
      <c r="D42" s="38">
        <v>350</v>
      </c>
      <c r="E42" s="40">
        <f t="shared" si="2"/>
        <v>0</v>
      </c>
      <c r="F42" s="35"/>
    </row>
    <row r="43" spans="1:6" ht="14.25" hidden="1" outlineLevel="1">
      <c r="A43" s="36" t="s">
        <v>76</v>
      </c>
      <c r="B43" s="37">
        <v>0</v>
      </c>
      <c r="C43" s="38" t="s">
        <v>77</v>
      </c>
      <c r="D43" s="38">
        <v>400</v>
      </c>
      <c r="E43" s="40">
        <f t="shared" si="2"/>
        <v>0</v>
      </c>
      <c r="F43" s="35"/>
    </row>
    <row r="44" spans="1:6" ht="14.25" hidden="1" outlineLevel="1">
      <c r="A44" s="36" t="s">
        <v>78</v>
      </c>
      <c r="B44" s="37">
        <v>0</v>
      </c>
      <c r="C44" s="38" t="s">
        <v>79</v>
      </c>
      <c r="D44" s="38">
        <v>60</v>
      </c>
      <c r="E44" s="40">
        <f t="shared" si="2"/>
        <v>0</v>
      </c>
      <c r="F44" s="35"/>
    </row>
    <row r="45" spans="1:6" ht="14.25" hidden="1" outlineLevel="1">
      <c r="A45" s="92" t="s">
        <v>80</v>
      </c>
      <c r="B45" s="92"/>
      <c r="C45" s="92"/>
      <c r="D45" s="92"/>
      <c r="E45" s="92"/>
      <c r="F45" s="35"/>
    </row>
    <row r="46" spans="1:6" ht="15.75" hidden="1" outlineLevel="1">
      <c r="A46" s="50" t="s">
        <v>81</v>
      </c>
      <c r="B46" s="37">
        <v>0</v>
      </c>
      <c r="C46" s="38" t="s">
        <v>82</v>
      </c>
      <c r="D46" s="38">
        <v>200</v>
      </c>
      <c r="E46" s="40">
        <f>B46*D46</f>
        <v>0</v>
      </c>
      <c r="F46" s="35"/>
    </row>
    <row r="47" spans="1:6" ht="14.25" hidden="1" outlineLevel="1">
      <c r="A47" s="36" t="s">
        <v>83</v>
      </c>
      <c r="B47" s="37">
        <v>0</v>
      </c>
      <c r="C47" s="38" t="s">
        <v>84</v>
      </c>
      <c r="D47" s="38">
        <v>200</v>
      </c>
      <c r="E47" s="40">
        <f>B47*D47</f>
        <v>0</v>
      </c>
      <c r="F47" s="35"/>
    </row>
    <row r="48" spans="1:6" ht="14.25" hidden="1" outlineLevel="1">
      <c r="A48" s="46" t="s">
        <v>85</v>
      </c>
      <c r="B48" s="47">
        <v>0</v>
      </c>
      <c r="C48" s="48" t="s">
        <v>86</v>
      </c>
      <c r="D48" s="48">
        <v>650</v>
      </c>
      <c r="E48" s="49">
        <f>B48*D48</f>
        <v>0</v>
      </c>
      <c r="F48" s="35"/>
    </row>
    <row r="49" spans="1:256" s="29" customFormat="1" ht="18" customHeight="1" collapsed="1">
      <c r="A49" s="51" t="s">
        <v>87</v>
      </c>
      <c r="B49" s="11"/>
      <c r="C49" s="11"/>
      <c r="D49" s="11"/>
      <c r="E49" s="12"/>
      <c r="IU49" s="20"/>
      <c r="IV49" s="20"/>
    </row>
    <row r="50" spans="1:6" ht="14.25" hidden="1" outlineLevel="1">
      <c r="A50" s="30" t="s">
        <v>10</v>
      </c>
      <c r="B50" s="31">
        <v>0</v>
      </c>
      <c r="C50" s="32">
        <v>1.1</v>
      </c>
      <c r="D50" s="33">
        <v>300</v>
      </c>
      <c r="E50" s="34">
        <f>B50*D50</f>
        <v>0</v>
      </c>
      <c r="F50" s="35"/>
    </row>
    <row r="51" spans="1:6" ht="14.25" hidden="1" outlineLevel="1">
      <c r="A51" s="92" t="s">
        <v>88</v>
      </c>
      <c r="B51" s="92"/>
      <c r="C51" s="92"/>
      <c r="D51" s="92"/>
      <c r="E51" s="92"/>
      <c r="F51" s="35"/>
    </row>
    <row r="52" spans="1:6" ht="14.25" hidden="1" outlineLevel="1">
      <c r="A52" s="36" t="s">
        <v>12</v>
      </c>
      <c r="B52" s="37">
        <v>0</v>
      </c>
      <c r="C52" s="38" t="s">
        <v>13</v>
      </c>
      <c r="D52" s="38">
        <v>50</v>
      </c>
      <c r="E52" s="40">
        <f aca="true" t="shared" si="3" ref="E52:E64">B52*D52</f>
        <v>0</v>
      </c>
      <c r="F52" s="35"/>
    </row>
    <row r="53" spans="1:6" ht="14.25" hidden="1" outlineLevel="1">
      <c r="A53" s="36" t="s">
        <v>14</v>
      </c>
      <c r="B53" s="37">
        <v>0</v>
      </c>
      <c r="C53" s="38" t="s">
        <v>15</v>
      </c>
      <c r="D53" s="38">
        <v>270</v>
      </c>
      <c r="E53" s="40">
        <f t="shared" si="3"/>
        <v>0</v>
      </c>
      <c r="F53" s="35"/>
    </row>
    <row r="54" spans="1:6" ht="14.25" hidden="1" outlineLevel="1">
      <c r="A54" s="36" t="s">
        <v>16</v>
      </c>
      <c r="B54" s="37">
        <v>0</v>
      </c>
      <c r="C54" s="38" t="s">
        <v>17</v>
      </c>
      <c r="D54" s="38">
        <v>300</v>
      </c>
      <c r="E54" s="40">
        <f t="shared" si="3"/>
        <v>0</v>
      </c>
      <c r="F54" s="35"/>
    </row>
    <row r="55" spans="1:6" ht="14.25" hidden="1" outlineLevel="1">
      <c r="A55" s="36" t="s">
        <v>89</v>
      </c>
      <c r="B55" s="37">
        <v>0</v>
      </c>
      <c r="C55" s="38" t="s">
        <v>90</v>
      </c>
      <c r="D55" s="38">
        <v>350</v>
      </c>
      <c r="E55" s="40">
        <f t="shared" si="3"/>
        <v>0</v>
      </c>
      <c r="F55" s="35"/>
    </row>
    <row r="56" spans="1:6" ht="14.25" hidden="1" outlineLevel="1">
      <c r="A56" s="36" t="s">
        <v>91</v>
      </c>
      <c r="B56" s="37">
        <v>0</v>
      </c>
      <c r="C56" s="38" t="s">
        <v>92</v>
      </c>
      <c r="D56" s="38">
        <v>70</v>
      </c>
      <c r="E56" s="40">
        <f t="shared" si="3"/>
        <v>0</v>
      </c>
      <c r="F56" s="35"/>
    </row>
    <row r="57" spans="1:6" ht="14.25" hidden="1" outlineLevel="1">
      <c r="A57" s="36" t="s">
        <v>93</v>
      </c>
      <c r="B57" s="37">
        <v>0</v>
      </c>
      <c r="C57" s="38" t="s">
        <v>94</v>
      </c>
      <c r="D57" s="38">
        <v>100</v>
      </c>
      <c r="E57" s="40">
        <f t="shared" si="3"/>
        <v>0</v>
      </c>
      <c r="F57" s="35"/>
    </row>
    <row r="58" spans="1:6" ht="14.25" hidden="1" outlineLevel="1">
      <c r="A58" s="41" t="s">
        <v>95</v>
      </c>
      <c r="B58" s="37">
        <v>0</v>
      </c>
      <c r="C58" s="52" t="s">
        <v>96</v>
      </c>
      <c r="D58" s="38">
        <v>4000</v>
      </c>
      <c r="E58" s="40">
        <f t="shared" si="3"/>
        <v>0</v>
      </c>
      <c r="F58" s="35"/>
    </row>
    <row r="59" spans="1:6" ht="14.25" hidden="1" outlineLevel="1">
      <c r="A59" s="41" t="s">
        <v>97</v>
      </c>
      <c r="B59" s="37">
        <v>0</v>
      </c>
      <c r="C59" s="52" t="s">
        <v>98</v>
      </c>
      <c r="D59" s="38">
        <v>5000</v>
      </c>
      <c r="E59" s="40">
        <f t="shared" si="3"/>
        <v>0</v>
      </c>
      <c r="F59" s="35"/>
    </row>
    <row r="60" spans="1:6" ht="14.25" hidden="1" outlineLevel="1">
      <c r="A60" s="41" t="s">
        <v>99</v>
      </c>
      <c r="B60" s="37">
        <v>0</v>
      </c>
      <c r="C60" s="52" t="s">
        <v>100</v>
      </c>
      <c r="D60" s="38">
        <v>220</v>
      </c>
      <c r="E60" s="40">
        <f t="shared" si="3"/>
        <v>0</v>
      </c>
      <c r="F60" s="35"/>
    </row>
    <row r="61" spans="1:6" ht="14.25" hidden="1" outlineLevel="1">
      <c r="A61" s="41" t="s">
        <v>101</v>
      </c>
      <c r="B61" s="37">
        <v>0</v>
      </c>
      <c r="C61" s="52" t="s">
        <v>102</v>
      </c>
      <c r="D61" s="38">
        <v>50</v>
      </c>
      <c r="E61" s="40">
        <f t="shared" si="3"/>
        <v>0</v>
      </c>
      <c r="F61" s="35"/>
    </row>
    <row r="62" spans="1:6" ht="14.25" hidden="1" outlineLevel="1">
      <c r="A62" s="41" t="s">
        <v>103</v>
      </c>
      <c r="B62" s="37">
        <v>0</v>
      </c>
      <c r="C62" s="52" t="s">
        <v>104</v>
      </c>
      <c r="D62" s="38">
        <v>100</v>
      </c>
      <c r="E62" s="40">
        <f t="shared" si="3"/>
        <v>0</v>
      </c>
      <c r="F62" s="35"/>
    </row>
    <row r="63" spans="1:6" ht="14.25" hidden="1" outlineLevel="1">
      <c r="A63" s="42" t="s">
        <v>105</v>
      </c>
      <c r="B63" s="37">
        <v>0</v>
      </c>
      <c r="C63" s="38" t="s">
        <v>106</v>
      </c>
      <c r="D63" s="38">
        <v>100</v>
      </c>
      <c r="E63" s="40">
        <f t="shared" si="3"/>
        <v>0</v>
      </c>
      <c r="F63" s="35"/>
    </row>
    <row r="64" spans="1:6" ht="28.5" hidden="1" outlineLevel="1">
      <c r="A64" s="53" t="s">
        <v>107</v>
      </c>
      <c r="B64" s="47">
        <v>0</v>
      </c>
      <c r="C64" s="48">
        <v>2.3</v>
      </c>
      <c r="D64" s="48">
        <v>700</v>
      </c>
      <c r="E64" s="40">
        <f t="shared" si="3"/>
        <v>0</v>
      </c>
      <c r="F64" s="35"/>
    </row>
    <row r="65" spans="1:256" s="29" customFormat="1" ht="18" customHeight="1" collapsed="1">
      <c r="A65" s="51" t="s">
        <v>108</v>
      </c>
      <c r="B65" s="11"/>
      <c r="C65" s="11"/>
      <c r="D65" s="11"/>
      <c r="E65" s="12"/>
      <c r="IU65" s="20"/>
      <c r="IV65" s="20"/>
    </row>
    <row r="66" spans="1:6" ht="14.25" hidden="1" outlineLevel="1">
      <c r="A66" s="42" t="s">
        <v>109</v>
      </c>
      <c r="B66" s="37">
        <v>0</v>
      </c>
      <c r="C66" s="38">
        <v>3.1</v>
      </c>
      <c r="D66" s="38">
        <v>300</v>
      </c>
      <c r="E66" s="40">
        <f>B66*D66</f>
        <v>0</v>
      </c>
      <c r="F66" s="35"/>
    </row>
    <row r="67" spans="1:6" ht="18" hidden="1" outlineLevel="1">
      <c r="A67" s="54" t="s">
        <v>110</v>
      </c>
      <c r="B67" s="37">
        <v>0</v>
      </c>
      <c r="C67" s="38">
        <v>3.2</v>
      </c>
      <c r="D67" s="38">
        <v>70</v>
      </c>
      <c r="E67" s="40">
        <f>B67*D67</f>
        <v>0</v>
      </c>
      <c r="F67" s="35"/>
    </row>
    <row r="68" spans="1:6" ht="12.75" customHeight="1" hidden="1" outlineLevel="1">
      <c r="A68" s="55" t="s">
        <v>111</v>
      </c>
      <c r="B68" s="37">
        <v>0</v>
      </c>
      <c r="C68" s="38">
        <v>3.3</v>
      </c>
      <c r="D68" s="38">
        <v>600</v>
      </c>
      <c r="E68" s="40">
        <f>B68*D68</f>
        <v>0</v>
      </c>
      <c r="F68" s="35"/>
    </row>
    <row r="69" spans="1:6" ht="12.75" customHeight="1" hidden="1" outlineLevel="1">
      <c r="A69" s="89" t="s">
        <v>112</v>
      </c>
      <c r="B69" s="89"/>
      <c r="C69" s="89"/>
      <c r="D69" s="89"/>
      <c r="E69" s="89"/>
      <c r="F69" s="35"/>
    </row>
    <row r="70" spans="1:6" ht="14.25" hidden="1" outlineLevel="1">
      <c r="A70" s="36" t="s">
        <v>113</v>
      </c>
      <c r="B70" s="37">
        <v>0</v>
      </c>
      <c r="C70" s="38" t="s">
        <v>114</v>
      </c>
      <c r="D70" s="38">
        <v>500</v>
      </c>
      <c r="E70" s="40">
        <f>B70*D70</f>
        <v>0</v>
      </c>
      <c r="F70" s="35"/>
    </row>
    <row r="71" spans="1:6" s="58" customFormat="1" ht="14.25" hidden="1" outlineLevel="1">
      <c r="A71" s="36" t="s">
        <v>115</v>
      </c>
      <c r="B71" s="56">
        <v>0</v>
      </c>
      <c r="C71" s="38" t="s">
        <v>116</v>
      </c>
      <c r="D71" s="38">
        <v>600</v>
      </c>
      <c r="E71" s="40">
        <f>B71*D71</f>
        <v>0</v>
      </c>
      <c r="F71" s="57"/>
    </row>
    <row r="72" spans="1:6" s="58" customFormat="1" ht="17.25" customHeight="1" collapsed="1">
      <c r="A72" s="51" t="s">
        <v>117</v>
      </c>
      <c r="B72" s="13"/>
      <c r="C72" s="13"/>
      <c r="D72" s="13"/>
      <c r="E72" s="14"/>
      <c r="F72" s="57"/>
    </row>
    <row r="73" spans="1:6" s="58" customFormat="1" ht="15" hidden="1" outlineLevel="1">
      <c r="A73" s="59" t="s">
        <v>118</v>
      </c>
      <c r="B73" s="60"/>
      <c r="C73" s="60"/>
      <c r="D73" s="60"/>
      <c r="E73" s="61"/>
      <c r="F73" s="57"/>
    </row>
    <row r="74" spans="1:6" s="58" customFormat="1" ht="14.25" hidden="1" outlineLevel="1">
      <c r="A74" s="15" t="s">
        <v>119</v>
      </c>
      <c r="B74" s="56">
        <v>0</v>
      </c>
      <c r="C74" s="38">
        <v>4.1</v>
      </c>
      <c r="D74" s="62">
        <v>400</v>
      </c>
      <c r="E74" s="40">
        <f>B74*D74</f>
        <v>0</v>
      </c>
      <c r="F74" s="57"/>
    </row>
    <row r="75" spans="1:6" s="58" customFormat="1" ht="14.25" hidden="1" outlineLevel="1">
      <c r="A75" s="16" t="s">
        <v>120</v>
      </c>
      <c r="B75" s="56">
        <v>0</v>
      </c>
      <c r="C75" s="38">
        <v>4.2</v>
      </c>
      <c r="D75" s="38">
        <v>200</v>
      </c>
      <c r="E75" s="40">
        <f>B75*D75</f>
        <v>0</v>
      </c>
      <c r="F75" s="57"/>
    </row>
    <row r="76" spans="1:6" s="58" customFormat="1" ht="12.75" hidden="1" outlineLevel="1">
      <c r="A76" s="8" t="s">
        <v>121</v>
      </c>
      <c r="B76" s="43"/>
      <c r="C76" s="43"/>
      <c r="D76" s="43"/>
      <c r="E76" s="44"/>
      <c r="F76" s="57"/>
    </row>
    <row r="77" spans="1:6" s="58" customFormat="1" ht="14.25" hidden="1" outlineLevel="1">
      <c r="A77" s="94" t="s">
        <v>88</v>
      </c>
      <c r="B77" s="94"/>
      <c r="C77" s="94"/>
      <c r="D77" s="94"/>
      <c r="E77" s="94"/>
      <c r="F77" s="57"/>
    </row>
    <row r="78" spans="1:6" s="58" customFormat="1" ht="14.25" hidden="1" outlineLevel="1">
      <c r="A78" s="36" t="s">
        <v>12</v>
      </c>
      <c r="B78" s="56">
        <v>0</v>
      </c>
      <c r="C78" s="38" t="s">
        <v>122</v>
      </c>
      <c r="D78" s="38">
        <v>50</v>
      </c>
      <c r="E78" s="40">
        <f>B78*D78</f>
        <v>0</v>
      </c>
      <c r="F78" s="57"/>
    </row>
    <row r="79" spans="1:6" s="58" customFormat="1" ht="14.25" hidden="1" outlineLevel="1">
      <c r="A79" s="36" t="s">
        <v>14</v>
      </c>
      <c r="B79" s="56">
        <v>0</v>
      </c>
      <c r="C79" s="38" t="s">
        <v>123</v>
      </c>
      <c r="D79" s="38">
        <v>270</v>
      </c>
      <c r="E79" s="40">
        <f>B79*D79</f>
        <v>0</v>
      </c>
      <c r="F79" s="57"/>
    </row>
    <row r="80" spans="1:6" s="58" customFormat="1" ht="14.25" hidden="1" outlineLevel="1">
      <c r="A80" s="36" t="s">
        <v>16</v>
      </c>
      <c r="B80" s="56">
        <v>0</v>
      </c>
      <c r="C80" s="38" t="s">
        <v>124</v>
      </c>
      <c r="D80" s="38">
        <v>300</v>
      </c>
      <c r="E80" s="40">
        <f>B80*D80</f>
        <v>0</v>
      </c>
      <c r="F80" s="57"/>
    </row>
    <row r="81" spans="1:6" ht="14.25" hidden="1" outlineLevel="1">
      <c r="A81" s="15" t="s">
        <v>125</v>
      </c>
      <c r="B81" s="56">
        <v>0</v>
      </c>
      <c r="C81" s="38" t="s">
        <v>126</v>
      </c>
      <c r="D81" s="62">
        <v>600</v>
      </c>
      <c r="E81" s="40">
        <f>B81*D81</f>
        <v>0</v>
      </c>
      <c r="F81" s="35"/>
    </row>
    <row r="82" spans="1:6" ht="14.25" hidden="1" outlineLevel="1">
      <c r="A82" s="15" t="s">
        <v>127</v>
      </c>
      <c r="B82" s="56">
        <v>0</v>
      </c>
      <c r="C82" s="38" t="s">
        <v>128</v>
      </c>
      <c r="D82" s="62">
        <v>350</v>
      </c>
      <c r="E82" s="40">
        <f>B82*D82</f>
        <v>0</v>
      </c>
      <c r="F82" s="35"/>
    </row>
    <row r="83" spans="1:6" ht="12.75" customHeight="1" hidden="1" outlineLevel="1">
      <c r="A83" s="95" t="s">
        <v>129</v>
      </c>
      <c r="B83" s="95"/>
      <c r="C83" s="95"/>
      <c r="D83" s="95"/>
      <c r="E83" s="95"/>
      <c r="F83" s="35"/>
    </row>
    <row r="84" spans="1:6" ht="12.75" customHeight="1" hidden="1" outlineLevel="1">
      <c r="A84" s="15" t="s">
        <v>130</v>
      </c>
      <c r="B84" s="56">
        <v>0</v>
      </c>
      <c r="C84" s="38" t="s">
        <v>131</v>
      </c>
      <c r="D84" s="62">
        <v>4000</v>
      </c>
      <c r="E84" s="40">
        <f aca="true" t="shared" si="4" ref="E84:E92">B84*D84</f>
        <v>0</v>
      </c>
      <c r="F84" s="35"/>
    </row>
    <row r="85" spans="1:6" ht="12.75" customHeight="1" hidden="1" outlineLevel="1">
      <c r="A85" s="16" t="s">
        <v>132</v>
      </c>
      <c r="B85" s="56">
        <v>0</v>
      </c>
      <c r="C85" s="38" t="s">
        <v>133</v>
      </c>
      <c r="D85" s="62">
        <v>6000</v>
      </c>
      <c r="E85" s="40">
        <f t="shared" si="4"/>
        <v>0</v>
      </c>
      <c r="F85" s="35"/>
    </row>
    <row r="86" spans="1:6" ht="14.25" hidden="1" outlineLevel="1">
      <c r="A86" s="16" t="s">
        <v>134</v>
      </c>
      <c r="B86" s="56">
        <v>0</v>
      </c>
      <c r="C86" s="38" t="s">
        <v>135</v>
      </c>
      <c r="D86" s="62">
        <v>5000</v>
      </c>
      <c r="E86" s="40">
        <f t="shared" si="4"/>
        <v>0</v>
      </c>
      <c r="F86" s="35"/>
    </row>
    <row r="87" spans="1:6" ht="14.25" hidden="1" outlineLevel="1">
      <c r="A87" s="16" t="s">
        <v>136</v>
      </c>
      <c r="B87" s="56">
        <v>0</v>
      </c>
      <c r="C87" s="38" t="s">
        <v>137</v>
      </c>
      <c r="D87" s="62">
        <v>14000</v>
      </c>
      <c r="E87" s="40">
        <f t="shared" si="4"/>
        <v>0</v>
      </c>
      <c r="F87" s="35"/>
    </row>
    <row r="88" spans="1:6" ht="14.25" hidden="1" outlineLevel="1">
      <c r="A88" s="16" t="s">
        <v>138</v>
      </c>
      <c r="B88" s="56">
        <v>0</v>
      </c>
      <c r="C88" s="38" t="s">
        <v>139</v>
      </c>
      <c r="D88" s="62">
        <v>9000</v>
      </c>
      <c r="E88" s="40">
        <f t="shared" si="4"/>
        <v>0</v>
      </c>
      <c r="F88" s="35"/>
    </row>
    <row r="89" spans="1:6" ht="14.25" hidden="1" outlineLevel="1">
      <c r="A89" s="15" t="s">
        <v>140</v>
      </c>
      <c r="B89" s="56">
        <v>0</v>
      </c>
      <c r="C89" s="38" t="s">
        <v>141</v>
      </c>
      <c r="D89" s="62">
        <v>2000</v>
      </c>
      <c r="E89" s="40">
        <f t="shared" si="4"/>
        <v>0</v>
      </c>
      <c r="F89" s="35"/>
    </row>
    <row r="90" spans="1:6" ht="14.25" hidden="1" outlineLevel="1">
      <c r="A90" s="15" t="s">
        <v>142</v>
      </c>
      <c r="B90" s="56">
        <v>0</v>
      </c>
      <c r="C90" s="38" t="s">
        <v>143</v>
      </c>
      <c r="D90" s="62">
        <v>1000</v>
      </c>
      <c r="E90" s="40">
        <f t="shared" si="4"/>
        <v>0</v>
      </c>
      <c r="F90" s="35"/>
    </row>
    <row r="91" spans="1:6" ht="14.25" hidden="1" outlineLevel="1">
      <c r="A91" s="15" t="s">
        <v>144</v>
      </c>
      <c r="B91" s="56">
        <v>0</v>
      </c>
      <c r="C91" s="38" t="s">
        <v>145</v>
      </c>
      <c r="D91" s="62">
        <v>1200</v>
      </c>
      <c r="E91" s="40">
        <f t="shared" si="4"/>
        <v>0</v>
      </c>
      <c r="F91" s="35"/>
    </row>
    <row r="92" spans="1:6" ht="14.25" hidden="1" outlineLevel="1">
      <c r="A92" s="15" t="s">
        <v>146</v>
      </c>
      <c r="B92" s="56">
        <v>0</v>
      </c>
      <c r="C92" s="38" t="s">
        <v>147</v>
      </c>
      <c r="D92" s="62">
        <v>200</v>
      </c>
      <c r="E92" s="40">
        <f t="shared" si="4"/>
        <v>0</v>
      </c>
      <c r="F92" s="35"/>
    </row>
    <row r="93" spans="1:6" ht="12.75" customHeight="1" hidden="1" outlineLevel="1">
      <c r="A93" s="93" t="s">
        <v>148</v>
      </c>
      <c r="B93" s="93"/>
      <c r="C93" s="93"/>
      <c r="D93" s="93"/>
      <c r="E93" s="93"/>
      <c r="F93" s="35"/>
    </row>
    <row r="94" spans="1:6" ht="14.25" hidden="1" outlineLevel="1">
      <c r="A94" s="16" t="s">
        <v>149</v>
      </c>
      <c r="B94" s="56">
        <v>0</v>
      </c>
      <c r="C94" s="38" t="s">
        <v>150</v>
      </c>
      <c r="D94" s="62">
        <v>2000</v>
      </c>
      <c r="E94" s="40">
        <f aca="true" t="shared" si="5" ref="E94:E100">B94*D94</f>
        <v>0</v>
      </c>
      <c r="F94" s="35"/>
    </row>
    <row r="95" spans="1:6" ht="14.25" hidden="1" outlineLevel="1">
      <c r="A95" s="16" t="s">
        <v>151</v>
      </c>
      <c r="B95" s="56">
        <v>0</v>
      </c>
      <c r="C95" s="38" t="s">
        <v>152</v>
      </c>
      <c r="D95" s="62">
        <v>2500</v>
      </c>
      <c r="E95" s="40">
        <f t="shared" si="5"/>
        <v>0</v>
      </c>
      <c r="F95" s="35"/>
    </row>
    <row r="96" spans="1:6" ht="14.25" hidden="1" outlineLevel="1">
      <c r="A96" s="16" t="s">
        <v>153</v>
      </c>
      <c r="B96" s="56">
        <v>0</v>
      </c>
      <c r="C96" s="38" t="s">
        <v>154</v>
      </c>
      <c r="D96" s="62">
        <v>2000</v>
      </c>
      <c r="E96" s="40">
        <f t="shared" si="5"/>
        <v>0</v>
      </c>
      <c r="F96" s="35"/>
    </row>
    <row r="97" spans="1:6" ht="14.25" hidden="1" outlineLevel="1">
      <c r="A97" s="16" t="s">
        <v>155</v>
      </c>
      <c r="B97" s="56">
        <v>0</v>
      </c>
      <c r="C97" s="38" t="s">
        <v>156</v>
      </c>
      <c r="D97" s="62">
        <v>2500</v>
      </c>
      <c r="E97" s="40">
        <f t="shared" si="5"/>
        <v>0</v>
      </c>
      <c r="F97" s="35"/>
    </row>
    <row r="98" spans="1:6" ht="28.5" hidden="1" outlineLevel="1">
      <c r="A98" s="15" t="s">
        <v>157</v>
      </c>
      <c r="B98" s="56">
        <v>0</v>
      </c>
      <c r="C98" s="38" t="s">
        <v>158</v>
      </c>
      <c r="D98" s="62">
        <v>500</v>
      </c>
      <c r="E98" s="40">
        <f t="shared" si="5"/>
        <v>0</v>
      </c>
      <c r="F98" s="35"/>
    </row>
    <row r="99" spans="1:6" ht="14.25" hidden="1" outlineLevel="1">
      <c r="A99" s="15" t="s">
        <v>159</v>
      </c>
      <c r="B99" s="56">
        <v>0</v>
      </c>
      <c r="C99" s="38" t="s">
        <v>160</v>
      </c>
      <c r="D99" s="62">
        <v>250</v>
      </c>
      <c r="E99" s="40">
        <f t="shared" si="5"/>
        <v>0</v>
      </c>
      <c r="F99" s="35"/>
    </row>
    <row r="100" spans="1:6" ht="14.25" hidden="1" outlineLevel="1">
      <c r="A100" s="15" t="s">
        <v>161</v>
      </c>
      <c r="B100" s="56">
        <v>0</v>
      </c>
      <c r="C100" s="38" t="s">
        <v>162</v>
      </c>
      <c r="D100" s="62">
        <v>300</v>
      </c>
      <c r="E100" s="40">
        <f t="shared" si="5"/>
        <v>0</v>
      </c>
      <c r="F100" s="35"/>
    </row>
    <row r="101" spans="1:6" ht="12.75" hidden="1" outlineLevel="1">
      <c r="A101" s="8" t="s">
        <v>163</v>
      </c>
      <c r="B101" s="43"/>
      <c r="C101" s="43"/>
      <c r="D101" s="43"/>
      <c r="E101" s="44"/>
      <c r="F101" s="35"/>
    </row>
    <row r="102" spans="1:6" ht="12.75" customHeight="1" hidden="1" outlineLevel="1">
      <c r="A102" s="93" t="s">
        <v>164</v>
      </c>
      <c r="B102" s="93"/>
      <c r="C102" s="93"/>
      <c r="D102" s="93"/>
      <c r="E102" s="93"/>
      <c r="F102" s="35"/>
    </row>
    <row r="103" spans="1:6" ht="14.25" hidden="1" outlineLevel="1">
      <c r="A103" s="16" t="s">
        <v>165</v>
      </c>
      <c r="B103" s="56">
        <v>0</v>
      </c>
      <c r="C103" s="38" t="s">
        <v>166</v>
      </c>
      <c r="D103" s="63">
        <v>12000</v>
      </c>
      <c r="E103" s="40">
        <f aca="true" t="shared" si="6" ref="E103:E115">B103*D103</f>
        <v>0</v>
      </c>
      <c r="F103" s="35"/>
    </row>
    <row r="104" spans="1:6" ht="14.25" hidden="1" outlineLevel="1">
      <c r="A104" s="16" t="s">
        <v>167</v>
      </c>
      <c r="B104" s="56">
        <v>0</v>
      </c>
      <c r="C104" s="38" t="s">
        <v>168</v>
      </c>
      <c r="D104" s="63">
        <v>17000</v>
      </c>
      <c r="E104" s="40">
        <f t="shared" si="6"/>
        <v>0</v>
      </c>
      <c r="F104" s="35"/>
    </row>
    <row r="105" spans="1:6" ht="14.25" hidden="1" outlineLevel="1">
      <c r="A105" s="16" t="s">
        <v>169</v>
      </c>
      <c r="B105" s="56">
        <v>0</v>
      </c>
      <c r="C105" s="38" t="s">
        <v>170</v>
      </c>
      <c r="D105" s="63">
        <v>8000</v>
      </c>
      <c r="E105" s="40">
        <f t="shared" si="6"/>
        <v>0</v>
      </c>
      <c r="F105" s="35"/>
    </row>
    <row r="106" spans="1:6" ht="14.25" hidden="1" outlineLevel="1">
      <c r="A106" s="16" t="s">
        <v>171</v>
      </c>
      <c r="B106" s="56">
        <v>0</v>
      </c>
      <c r="C106" s="38" t="s">
        <v>172</v>
      </c>
      <c r="D106" s="63">
        <v>12000</v>
      </c>
      <c r="E106" s="40">
        <f t="shared" si="6"/>
        <v>0</v>
      </c>
      <c r="F106" s="35"/>
    </row>
    <row r="107" spans="1:6" ht="14.25" hidden="1" outlineLevel="1">
      <c r="A107" s="16" t="s">
        <v>173</v>
      </c>
      <c r="B107" s="56">
        <v>0</v>
      </c>
      <c r="C107" s="38" t="s">
        <v>174</v>
      </c>
      <c r="D107" s="63">
        <v>2000</v>
      </c>
      <c r="E107" s="40">
        <f t="shared" si="6"/>
        <v>0</v>
      </c>
      <c r="F107" s="35"/>
    </row>
    <row r="108" spans="1:6" ht="14.25" hidden="1" outlineLevel="1">
      <c r="A108" s="16" t="s">
        <v>175</v>
      </c>
      <c r="B108" s="56">
        <v>0</v>
      </c>
      <c r="C108" s="38" t="s">
        <v>176</v>
      </c>
      <c r="D108" s="63">
        <v>700</v>
      </c>
      <c r="E108" s="40">
        <f t="shared" si="6"/>
        <v>0</v>
      </c>
      <c r="F108" s="35"/>
    </row>
    <row r="109" spans="1:6" ht="14.25" hidden="1" outlineLevel="1">
      <c r="A109" s="16" t="s">
        <v>177</v>
      </c>
      <c r="B109" s="56">
        <v>0</v>
      </c>
      <c r="C109" s="38" t="s">
        <v>178</v>
      </c>
      <c r="D109" s="63">
        <v>5000</v>
      </c>
      <c r="E109" s="40">
        <f t="shared" si="6"/>
        <v>0</v>
      </c>
      <c r="F109" s="35"/>
    </row>
    <row r="110" spans="1:6" ht="14.25" hidden="1" outlineLevel="1">
      <c r="A110" s="16" t="s">
        <v>179</v>
      </c>
      <c r="B110" s="56">
        <v>0</v>
      </c>
      <c r="C110" s="38" t="s">
        <v>180</v>
      </c>
      <c r="D110" s="63">
        <v>7000</v>
      </c>
      <c r="E110" s="40">
        <f t="shared" si="6"/>
        <v>0</v>
      </c>
      <c r="F110" s="35"/>
    </row>
    <row r="111" spans="1:6" ht="14.25" hidden="1" outlineLevel="1">
      <c r="A111" s="16" t="s">
        <v>181</v>
      </c>
      <c r="B111" s="56">
        <v>0</v>
      </c>
      <c r="C111" s="38" t="s">
        <v>182</v>
      </c>
      <c r="D111" s="63">
        <v>1500</v>
      </c>
      <c r="E111" s="40">
        <f t="shared" si="6"/>
        <v>0</v>
      </c>
      <c r="F111" s="35"/>
    </row>
    <row r="112" spans="1:6" ht="14.25" hidden="1" outlineLevel="1">
      <c r="A112" s="15" t="s">
        <v>183</v>
      </c>
      <c r="B112" s="56">
        <v>0</v>
      </c>
      <c r="C112" s="38" t="s">
        <v>184</v>
      </c>
      <c r="D112" s="63">
        <v>600</v>
      </c>
      <c r="E112" s="40">
        <f t="shared" si="6"/>
        <v>0</v>
      </c>
      <c r="F112" s="35"/>
    </row>
    <row r="113" spans="1:6" ht="14.25" hidden="1" outlineLevel="1">
      <c r="A113" s="16" t="s">
        <v>185</v>
      </c>
      <c r="B113" s="56">
        <v>0</v>
      </c>
      <c r="C113" s="38" t="s">
        <v>186</v>
      </c>
      <c r="D113" s="63">
        <v>200</v>
      </c>
      <c r="E113" s="40">
        <f t="shared" si="6"/>
        <v>0</v>
      </c>
      <c r="F113" s="35"/>
    </row>
    <row r="114" spans="1:6" ht="14.25" hidden="1" outlineLevel="1">
      <c r="A114" s="15" t="s">
        <v>187</v>
      </c>
      <c r="B114" s="56">
        <v>0</v>
      </c>
      <c r="C114" s="38" t="s">
        <v>188</v>
      </c>
      <c r="D114" s="63">
        <v>2000</v>
      </c>
      <c r="E114" s="40">
        <f t="shared" si="6"/>
        <v>0</v>
      </c>
      <c r="F114" s="35"/>
    </row>
    <row r="115" spans="1:6" ht="14.25" hidden="1" outlineLevel="1">
      <c r="A115" s="16" t="s">
        <v>189</v>
      </c>
      <c r="B115" s="56">
        <v>0</v>
      </c>
      <c r="C115" s="38" t="s">
        <v>190</v>
      </c>
      <c r="D115" s="63">
        <v>17000</v>
      </c>
      <c r="E115" s="40">
        <f t="shared" si="6"/>
        <v>0</v>
      </c>
      <c r="F115" s="35"/>
    </row>
    <row r="116" spans="1:6" ht="12.75" hidden="1" outlineLevel="1">
      <c r="A116" s="8" t="s">
        <v>191</v>
      </c>
      <c r="B116" s="43"/>
      <c r="C116" s="43"/>
      <c r="D116" s="43"/>
      <c r="E116" s="44"/>
      <c r="F116" s="35"/>
    </row>
    <row r="117" spans="1:6" ht="14.25" hidden="1" outlineLevel="1">
      <c r="A117" s="16" t="s">
        <v>192</v>
      </c>
      <c r="B117" s="56">
        <v>0</v>
      </c>
      <c r="C117" s="38" t="s">
        <v>193</v>
      </c>
      <c r="D117" s="62">
        <v>1000</v>
      </c>
      <c r="E117" s="40">
        <f aca="true" t="shared" si="7" ref="E117:E128">B117*D117</f>
        <v>0</v>
      </c>
      <c r="F117" s="35"/>
    </row>
    <row r="118" spans="1:6" ht="14.25" hidden="1" outlineLevel="1">
      <c r="A118" s="16" t="s">
        <v>194</v>
      </c>
      <c r="B118" s="56">
        <v>0</v>
      </c>
      <c r="C118" s="38" t="s">
        <v>195</v>
      </c>
      <c r="D118" s="62">
        <v>900</v>
      </c>
      <c r="E118" s="40">
        <f t="shared" si="7"/>
        <v>0</v>
      </c>
      <c r="F118" s="35"/>
    </row>
    <row r="119" spans="1:6" ht="14.25" hidden="1" outlineLevel="1">
      <c r="A119" s="16" t="s">
        <v>196</v>
      </c>
      <c r="B119" s="56">
        <v>0</v>
      </c>
      <c r="C119" s="38" t="s">
        <v>197</v>
      </c>
      <c r="D119" s="62">
        <v>1000</v>
      </c>
      <c r="E119" s="40">
        <f t="shared" si="7"/>
        <v>0</v>
      </c>
      <c r="F119" s="35"/>
    </row>
    <row r="120" spans="1:6" ht="14.25" hidden="1" outlineLevel="1">
      <c r="A120" s="16" t="s">
        <v>198</v>
      </c>
      <c r="B120" s="56">
        <v>0</v>
      </c>
      <c r="C120" s="38" t="s">
        <v>199</v>
      </c>
      <c r="D120" s="62">
        <v>900</v>
      </c>
      <c r="E120" s="40">
        <f t="shared" si="7"/>
        <v>0</v>
      </c>
      <c r="F120" s="35"/>
    </row>
    <row r="121" spans="1:6" ht="14.25" hidden="1" outlineLevel="1">
      <c r="A121" s="16" t="s">
        <v>200</v>
      </c>
      <c r="B121" s="56">
        <v>0</v>
      </c>
      <c r="C121" s="38" t="s">
        <v>201</v>
      </c>
      <c r="D121" s="62">
        <v>1300</v>
      </c>
      <c r="E121" s="40">
        <f t="shared" si="7"/>
        <v>0</v>
      </c>
      <c r="F121" s="35"/>
    </row>
    <row r="122" spans="1:6" ht="14.25" hidden="1" outlineLevel="1">
      <c r="A122" s="16" t="s">
        <v>202</v>
      </c>
      <c r="B122" s="56">
        <v>0</v>
      </c>
      <c r="C122" s="38" t="s">
        <v>203</v>
      </c>
      <c r="D122" s="62">
        <v>1200</v>
      </c>
      <c r="E122" s="40">
        <f t="shared" si="7"/>
        <v>0</v>
      </c>
      <c r="F122" s="35"/>
    </row>
    <row r="123" spans="1:6" ht="14.25" hidden="1" outlineLevel="1">
      <c r="A123" s="16" t="s">
        <v>204</v>
      </c>
      <c r="B123" s="56">
        <v>0</v>
      </c>
      <c r="C123" s="38" t="s">
        <v>205</v>
      </c>
      <c r="D123" s="62">
        <v>1300</v>
      </c>
      <c r="E123" s="40">
        <f t="shared" si="7"/>
        <v>0</v>
      </c>
      <c r="F123" s="35"/>
    </row>
    <row r="124" spans="1:6" ht="14.25" hidden="1" outlineLevel="1">
      <c r="A124" s="16" t="s">
        <v>206</v>
      </c>
      <c r="B124" s="56">
        <v>0</v>
      </c>
      <c r="C124" s="38" t="s">
        <v>207</v>
      </c>
      <c r="D124" s="62">
        <v>1200</v>
      </c>
      <c r="E124" s="40">
        <f t="shared" si="7"/>
        <v>0</v>
      </c>
      <c r="F124" s="35"/>
    </row>
    <row r="125" spans="1:6" ht="14.25" hidden="1" outlineLevel="1">
      <c r="A125" s="16" t="s">
        <v>208</v>
      </c>
      <c r="B125" s="56">
        <v>0</v>
      </c>
      <c r="C125" s="38" t="s">
        <v>209</v>
      </c>
      <c r="D125" s="62">
        <v>1200</v>
      </c>
      <c r="E125" s="40">
        <f t="shared" si="7"/>
        <v>0</v>
      </c>
      <c r="F125" s="35"/>
    </row>
    <row r="126" spans="1:6" ht="14.25" hidden="1" outlineLevel="1">
      <c r="A126" s="15" t="s">
        <v>210</v>
      </c>
      <c r="B126" s="56">
        <v>0</v>
      </c>
      <c r="C126" s="38" t="s">
        <v>211</v>
      </c>
      <c r="D126" s="62">
        <v>150</v>
      </c>
      <c r="E126" s="40">
        <f t="shared" si="7"/>
        <v>0</v>
      </c>
      <c r="F126" s="35"/>
    </row>
    <row r="127" spans="1:6" ht="14.25" hidden="1" outlineLevel="1">
      <c r="A127" s="15" t="s">
        <v>212</v>
      </c>
      <c r="B127" s="56">
        <v>0</v>
      </c>
      <c r="C127" s="38" t="s">
        <v>213</v>
      </c>
      <c r="D127" s="62">
        <v>200</v>
      </c>
      <c r="E127" s="40">
        <f t="shared" si="7"/>
        <v>0</v>
      </c>
      <c r="F127" s="35"/>
    </row>
    <row r="128" spans="1:6" ht="14.25" hidden="1" outlineLevel="1">
      <c r="A128" s="15" t="s">
        <v>214</v>
      </c>
      <c r="B128" s="56">
        <v>0</v>
      </c>
      <c r="C128" s="38" t="s">
        <v>215</v>
      </c>
      <c r="D128" s="62">
        <v>200</v>
      </c>
      <c r="E128" s="40">
        <f t="shared" si="7"/>
        <v>0</v>
      </c>
      <c r="F128" s="35"/>
    </row>
    <row r="129" spans="1:6" ht="12.75" hidden="1" outlineLevel="1">
      <c r="A129" s="8" t="s">
        <v>216</v>
      </c>
      <c r="B129" s="64"/>
      <c r="C129" s="64"/>
      <c r="D129" s="64"/>
      <c r="E129" s="65"/>
      <c r="F129" s="35"/>
    </row>
    <row r="130" spans="1:6" ht="14.25" hidden="1" outlineLevel="1">
      <c r="A130" s="15" t="s">
        <v>217</v>
      </c>
      <c r="B130" s="56">
        <v>0</v>
      </c>
      <c r="C130" s="38" t="s">
        <v>218</v>
      </c>
      <c r="D130" s="62">
        <v>1000</v>
      </c>
      <c r="E130" s="40">
        <f>B130*D130</f>
        <v>0</v>
      </c>
      <c r="F130" s="35"/>
    </row>
    <row r="131" spans="1:6" ht="14.25" hidden="1" outlineLevel="1">
      <c r="A131" s="15" t="s">
        <v>219</v>
      </c>
      <c r="B131" s="56">
        <v>0</v>
      </c>
      <c r="C131" s="38" t="s">
        <v>220</v>
      </c>
      <c r="D131" s="62">
        <v>300</v>
      </c>
      <c r="E131" s="40">
        <f>B131*D131</f>
        <v>0</v>
      </c>
      <c r="F131" s="35"/>
    </row>
    <row r="132" spans="1:6" ht="14.25" hidden="1" outlineLevel="1">
      <c r="A132" s="15" t="s">
        <v>221</v>
      </c>
      <c r="B132" s="56">
        <v>0</v>
      </c>
      <c r="C132" s="38" t="s">
        <v>222</v>
      </c>
      <c r="D132" s="62">
        <v>1000</v>
      </c>
      <c r="E132" s="40">
        <f>B132*D132</f>
        <v>0</v>
      </c>
      <c r="F132" s="35"/>
    </row>
    <row r="133" spans="1:6" ht="14.25" hidden="1" outlineLevel="1">
      <c r="A133" s="15" t="s">
        <v>223</v>
      </c>
      <c r="B133" s="56">
        <v>0</v>
      </c>
      <c r="C133" s="38" t="s">
        <v>224</v>
      </c>
      <c r="D133" s="62">
        <v>2000</v>
      </c>
      <c r="E133" s="40">
        <f>B133*D133</f>
        <v>0</v>
      </c>
      <c r="F133" s="35"/>
    </row>
    <row r="134" spans="1:6" ht="17.25" customHeight="1" collapsed="1">
      <c r="A134" s="51" t="s">
        <v>225</v>
      </c>
      <c r="B134" s="11"/>
      <c r="C134" s="11"/>
      <c r="D134" s="11"/>
      <c r="E134" s="12"/>
      <c r="F134" s="35"/>
    </row>
    <row r="135" spans="1:6" ht="14.25" hidden="1" outlineLevel="1">
      <c r="A135" s="30" t="s">
        <v>10</v>
      </c>
      <c r="B135" s="31">
        <v>0</v>
      </c>
      <c r="C135" s="32">
        <v>1.1</v>
      </c>
      <c r="D135" s="33">
        <v>300</v>
      </c>
      <c r="E135" s="34">
        <f>B135*D135</f>
        <v>0</v>
      </c>
      <c r="F135" s="35"/>
    </row>
    <row r="136" spans="1:6" ht="14.25" hidden="1" outlineLevel="1">
      <c r="A136" s="92" t="s">
        <v>88</v>
      </c>
      <c r="B136" s="92"/>
      <c r="C136" s="92"/>
      <c r="D136" s="92"/>
      <c r="E136" s="92"/>
      <c r="F136" s="35"/>
    </row>
    <row r="137" spans="1:6" ht="14.25" hidden="1" outlineLevel="1">
      <c r="A137" s="36" t="s">
        <v>12</v>
      </c>
      <c r="B137" s="37">
        <v>0</v>
      </c>
      <c r="C137" s="38" t="s">
        <v>13</v>
      </c>
      <c r="D137" s="38">
        <v>50</v>
      </c>
      <c r="E137" s="40">
        <f>B137*D137</f>
        <v>0</v>
      </c>
      <c r="F137" s="35"/>
    </row>
    <row r="138" spans="1:6" ht="14.25" hidden="1" outlineLevel="1">
      <c r="A138" s="36" t="s">
        <v>14</v>
      </c>
      <c r="B138" s="37">
        <v>0</v>
      </c>
      <c r="C138" s="38" t="s">
        <v>15</v>
      </c>
      <c r="D138" s="38">
        <v>270</v>
      </c>
      <c r="E138" s="40">
        <f>B138*D138</f>
        <v>0</v>
      </c>
      <c r="F138" s="35"/>
    </row>
    <row r="139" spans="1:6" ht="14.25" hidden="1" outlineLevel="1">
      <c r="A139" s="36" t="s">
        <v>16</v>
      </c>
      <c r="B139" s="37">
        <v>0</v>
      </c>
      <c r="C139" s="38" t="s">
        <v>17</v>
      </c>
      <c r="D139" s="38">
        <v>300</v>
      </c>
      <c r="E139" s="40">
        <f>B139*D139</f>
        <v>0</v>
      </c>
      <c r="F139" s="35"/>
    </row>
    <row r="140" spans="1:6" ht="14.25" hidden="1" outlineLevel="1">
      <c r="A140" s="89" t="s">
        <v>226</v>
      </c>
      <c r="B140" s="89"/>
      <c r="C140" s="89"/>
      <c r="D140" s="89"/>
      <c r="E140" s="89"/>
      <c r="F140" s="35"/>
    </row>
    <row r="141" spans="1:6" ht="14.25" hidden="1" outlineLevel="1">
      <c r="A141" s="42" t="s">
        <v>227</v>
      </c>
      <c r="B141" s="37">
        <v>0</v>
      </c>
      <c r="C141" s="38" t="s">
        <v>228</v>
      </c>
      <c r="D141" s="38">
        <v>800</v>
      </c>
      <c r="E141" s="40">
        <f aca="true" t="shared" si="8" ref="E141:E148">B141*D141</f>
        <v>0</v>
      </c>
      <c r="F141" s="35"/>
    </row>
    <row r="142" spans="1:6" ht="14.25" hidden="1" outlineLevel="1">
      <c r="A142" s="42" t="s">
        <v>229</v>
      </c>
      <c r="B142" s="37">
        <v>0</v>
      </c>
      <c r="C142" s="38" t="s">
        <v>230</v>
      </c>
      <c r="D142" s="38">
        <v>1200</v>
      </c>
      <c r="E142" s="40">
        <f t="shared" si="8"/>
        <v>0</v>
      </c>
      <c r="F142" s="35"/>
    </row>
    <row r="143" spans="1:6" ht="14.25" hidden="1" outlineLevel="1">
      <c r="A143" s="42" t="s">
        <v>231</v>
      </c>
      <c r="B143" s="37">
        <v>0</v>
      </c>
      <c r="C143" s="38" t="s">
        <v>232</v>
      </c>
      <c r="D143" s="38">
        <v>2500</v>
      </c>
      <c r="E143" s="40">
        <f t="shared" si="8"/>
        <v>0</v>
      </c>
      <c r="F143" s="35"/>
    </row>
    <row r="144" spans="1:6" ht="14.25" hidden="1" outlineLevel="1">
      <c r="A144" s="42" t="s">
        <v>233</v>
      </c>
      <c r="B144" s="37">
        <v>0</v>
      </c>
      <c r="C144" s="38">
        <v>5.2</v>
      </c>
      <c r="D144" s="38">
        <v>500</v>
      </c>
      <c r="E144" s="40">
        <f t="shared" si="8"/>
        <v>0</v>
      </c>
      <c r="F144" s="35"/>
    </row>
    <row r="145" spans="1:6" ht="14.25" hidden="1" outlineLevel="1">
      <c r="A145" s="42" t="s">
        <v>234</v>
      </c>
      <c r="B145" s="37">
        <v>0</v>
      </c>
      <c r="C145" s="38">
        <v>5.3</v>
      </c>
      <c r="D145" s="38">
        <v>800</v>
      </c>
      <c r="E145" s="40">
        <f t="shared" si="8"/>
        <v>0</v>
      </c>
      <c r="F145" s="35"/>
    </row>
    <row r="146" spans="1:6" ht="14.25" hidden="1" outlineLevel="1">
      <c r="A146" s="42" t="s">
        <v>235</v>
      </c>
      <c r="B146" s="37">
        <v>0</v>
      </c>
      <c r="C146" s="38">
        <v>5.4</v>
      </c>
      <c r="D146" s="38">
        <v>1000</v>
      </c>
      <c r="E146" s="40">
        <f t="shared" si="8"/>
        <v>0</v>
      </c>
      <c r="F146" s="35"/>
    </row>
    <row r="147" spans="1:6" ht="14.25" hidden="1" outlineLevel="1">
      <c r="A147" s="42" t="s">
        <v>236</v>
      </c>
      <c r="B147" s="37">
        <v>0</v>
      </c>
      <c r="C147" s="38">
        <v>5.5</v>
      </c>
      <c r="D147" s="38">
        <v>150</v>
      </c>
      <c r="E147" s="40">
        <f t="shared" si="8"/>
        <v>0</v>
      </c>
      <c r="F147" s="35"/>
    </row>
    <row r="148" spans="1:6" ht="14.25" hidden="1" outlineLevel="1">
      <c r="A148" s="42" t="s">
        <v>237</v>
      </c>
      <c r="B148" s="37">
        <v>0</v>
      </c>
      <c r="C148" s="38">
        <v>5.6</v>
      </c>
      <c r="D148" s="38">
        <v>800</v>
      </c>
      <c r="E148" s="40">
        <f t="shared" si="8"/>
        <v>0</v>
      </c>
      <c r="F148" s="35"/>
    </row>
    <row r="149" spans="1:6" ht="14.25" hidden="1" outlineLevel="1">
      <c r="A149" s="89" t="s">
        <v>238</v>
      </c>
      <c r="B149" s="89"/>
      <c r="C149" s="89"/>
      <c r="D149" s="89"/>
      <c r="E149" s="89"/>
      <c r="F149" s="35"/>
    </row>
    <row r="150" spans="1:6" ht="14.25" hidden="1" outlineLevel="1">
      <c r="A150" s="42" t="s">
        <v>239</v>
      </c>
      <c r="B150" s="37">
        <v>0</v>
      </c>
      <c r="C150" s="38" t="s">
        <v>240</v>
      </c>
      <c r="D150" s="38">
        <v>2500</v>
      </c>
      <c r="E150" s="40">
        <f>B150*D150</f>
        <v>0</v>
      </c>
      <c r="F150" s="35"/>
    </row>
    <row r="151" spans="1:6" ht="14.25" hidden="1" outlineLevel="1">
      <c r="A151" s="42" t="s">
        <v>241</v>
      </c>
      <c r="B151" s="37">
        <v>0</v>
      </c>
      <c r="C151" s="38" t="s">
        <v>242</v>
      </c>
      <c r="D151" s="38">
        <v>3000</v>
      </c>
      <c r="E151" s="40">
        <f>B151*D151</f>
        <v>0</v>
      </c>
      <c r="F151" s="35"/>
    </row>
    <row r="152" spans="1:6" ht="14.25" hidden="1" outlineLevel="1">
      <c r="A152" s="42" t="s">
        <v>243</v>
      </c>
      <c r="B152" s="37">
        <v>0</v>
      </c>
      <c r="C152" s="38">
        <v>5.8</v>
      </c>
      <c r="D152" s="38">
        <v>3000</v>
      </c>
      <c r="E152" s="40">
        <f>B152*D152</f>
        <v>0</v>
      </c>
      <c r="F152" s="35"/>
    </row>
    <row r="153" spans="1:6" ht="14.25" hidden="1" outlineLevel="1">
      <c r="A153" s="89" t="s">
        <v>244</v>
      </c>
      <c r="B153" s="89"/>
      <c r="C153" s="89"/>
      <c r="D153" s="89"/>
      <c r="E153" s="89"/>
      <c r="F153" s="35"/>
    </row>
    <row r="154" spans="1:6" ht="14.25" hidden="1" outlineLevel="1">
      <c r="A154" s="42" t="s">
        <v>245</v>
      </c>
      <c r="B154" s="37">
        <v>0</v>
      </c>
      <c r="C154" s="38" t="s">
        <v>246</v>
      </c>
      <c r="D154" s="38">
        <v>1800</v>
      </c>
      <c r="E154" s="40">
        <f aca="true" t="shared" si="9" ref="E154:E160">B154*D154</f>
        <v>0</v>
      </c>
      <c r="F154" s="35"/>
    </row>
    <row r="155" spans="1:6" ht="14.25" hidden="1" outlineLevel="1">
      <c r="A155" s="42" t="s">
        <v>247</v>
      </c>
      <c r="B155" s="37">
        <v>0</v>
      </c>
      <c r="C155" s="66" t="s">
        <v>248</v>
      </c>
      <c r="D155" s="38">
        <v>2300</v>
      </c>
      <c r="E155" s="40">
        <f t="shared" si="9"/>
        <v>0</v>
      </c>
      <c r="F155" s="35"/>
    </row>
    <row r="156" spans="1:6" ht="14.25" hidden="1" outlineLevel="1">
      <c r="A156" s="42" t="s">
        <v>249</v>
      </c>
      <c r="B156" s="37">
        <v>0</v>
      </c>
      <c r="C156" s="66" t="s">
        <v>250</v>
      </c>
      <c r="D156" s="38">
        <v>3000</v>
      </c>
      <c r="E156" s="40">
        <f t="shared" si="9"/>
        <v>0</v>
      </c>
      <c r="F156" s="35"/>
    </row>
    <row r="157" spans="1:6" ht="14.25" hidden="1" outlineLevel="1">
      <c r="A157" s="42" t="s">
        <v>251</v>
      </c>
      <c r="B157" s="37">
        <v>0</v>
      </c>
      <c r="C157" s="38">
        <v>5.11</v>
      </c>
      <c r="D157" s="38">
        <v>1000</v>
      </c>
      <c r="E157" s="40">
        <f t="shared" si="9"/>
        <v>0</v>
      </c>
      <c r="F157" s="35"/>
    </row>
    <row r="158" spans="1:6" ht="14.25" hidden="1" outlineLevel="1">
      <c r="A158" s="42" t="s">
        <v>252</v>
      </c>
      <c r="B158" s="37">
        <v>0</v>
      </c>
      <c r="C158" s="38">
        <v>5.12</v>
      </c>
      <c r="D158" s="38">
        <v>1500</v>
      </c>
      <c r="E158" s="40">
        <f t="shared" si="9"/>
        <v>0</v>
      </c>
      <c r="F158" s="35"/>
    </row>
    <row r="159" spans="1:6" ht="14.25" hidden="1" outlineLevel="1">
      <c r="A159" s="42" t="s">
        <v>253</v>
      </c>
      <c r="B159" s="37">
        <v>0</v>
      </c>
      <c r="C159" s="38">
        <v>5.13</v>
      </c>
      <c r="D159" s="38">
        <v>700</v>
      </c>
      <c r="E159" s="40">
        <f t="shared" si="9"/>
        <v>0</v>
      </c>
      <c r="F159" s="35"/>
    </row>
    <row r="160" spans="1:6" ht="14.25" hidden="1" outlineLevel="1">
      <c r="A160" s="42" t="s">
        <v>254</v>
      </c>
      <c r="B160" s="37">
        <v>0</v>
      </c>
      <c r="C160" s="38" t="s">
        <v>255</v>
      </c>
      <c r="D160" s="38">
        <v>1200</v>
      </c>
      <c r="E160" s="40">
        <f t="shared" si="9"/>
        <v>0</v>
      </c>
      <c r="F160" s="35"/>
    </row>
    <row r="161" spans="1:6" ht="14.25" hidden="1" outlineLevel="1">
      <c r="A161" s="89" t="s">
        <v>256</v>
      </c>
      <c r="B161" s="89"/>
      <c r="C161" s="89"/>
      <c r="D161" s="89"/>
      <c r="E161" s="89"/>
      <c r="F161" s="35"/>
    </row>
    <row r="162" spans="1:6" ht="14.25" hidden="1" outlineLevel="1">
      <c r="A162" s="42" t="s">
        <v>257</v>
      </c>
      <c r="B162" s="37">
        <v>0</v>
      </c>
      <c r="C162" s="38" t="s">
        <v>258</v>
      </c>
      <c r="D162" s="38">
        <v>1500</v>
      </c>
      <c r="E162" s="40">
        <f aca="true" t="shared" si="10" ref="E162:E168">B162*D162</f>
        <v>0</v>
      </c>
      <c r="F162" s="35"/>
    </row>
    <row r="163" spans="1:6" ht="14.25" hidden="1" outlineLevel="1">
      <c r="A163" s="42" t="s">
        <v>259</v>
      </c>
      <c r="B163" s="37">
        <v>0</v>
      </c>
      <c r="C163" s="38" t="s">
        <v>260</v>
      </c>
      <c r="D163" s="38">
        <v>2000</v>
      </c>
      <c r="E163" s="40">
        <f t="shared" si="10"/>
        <v>0</v>
      </c>
      <c r="F163" s="35"/>
    </row>
    <row r="164" spans="1:6" ht="14.25" hidden="1" outlineLevel="1">
      <c r="A164" s="42" t="s">
        <v>261</v>
      </c>
      <c r="B164" s="37">
        <v>0</v>
      </c>
      <c r="C164" s="38">
        <v>5.15</v>
      </c>
      <c r="D164" s="38">
        <v>400</v>
      </c>
      <c r="E164" s="40">
        <f t="shared" si="10"/>
        <v>0</v>
      </c>
      <c r="F164" s="35"/>
    </row>
    <row r="165" spans="1:6" ht="14.25" hidden="1" outlineLevel="1">
      <c r="A165" s="42" t="s">
        <v>262</v>
      </c>
      <c r="B165" s="37">
        <v>0</v>
      </c>
      <c r="C165" s="38">
        <v>5.16</v>
      </c>
      <c r="D165" s="38">
        <v>300</v>
      </c>
      <c r="E165" s="40">
        <f t="shared" si="10"/>
        <v>0</v>
      </c>
      <c r="F165" s="35"/>
    </row>
    <row r="166" spans="1:6" ht="14.25" hidden="1" outlineLevel="1">
      <c r="A166" s="42" t="s">
        <v>263</v>
      </c>
      <c r="B166" s="37">
        <v>0</v>
      </c>
      <c r="C166" s="38">
        <v>5.17</v>
      </c>
      <c r="D166" s="38">
        <v>900</v>
      </c>
      <c r="E166" s="40">
        <f t="shared" si="10"/>
        <v>0</v>
      </c>
      <c r="F166" s="35"/>
    </row>
    <row r="167" spans="1:6" ht="14.25" hidden="1" outlineLevel="1">
      <c r="A167" s="42" t="s">
        <v>264</v>
      </c>
      <c r="B167" s="37">
        <v>0</v>
      </c>
      <c r="C167" s="38">
        <v>5.18</v>
      </c>
      <c r="D167" s="38">
        <v>2000</v>
      </c>
      <c r="E167" s="40">
        <f t="shared" si="10"/>
        <v>0</v>
      </c>
      <c r="F167" s="35"/>
    </row>
    <row r="168" spans="1:6" ht="14.25" hidden="1" outlineLevel="1">
      <c r="A168" s="42" t="s">
        <v>265</v>
      </c>
      <c r="B168" s="37">
        <v>0</v>
      </c>
      <c r="C168" s="38">
        <v>5.19</v>
      </c>
      <c r="D168" s="38">
        <v>500</v>
      </c>
      <c r="E168" s="40">
        <f t="shared" si="10"/>
        <v>0</v>
      </c>
      <c r="F168" s="35"/>
    </row>
    <row r="169" spans="1:6" ht="12.75" hidden="1" outlineLevel="1">
      <c r="A169" s="8" t="s">
        <v>266</v>
      </c>
      <c r="B169" s="43"/>
      <c r="C169" s="38"/>
      <c r="D169" s="38"/>
      <c r="E169" s="44"/>
      <c r="F169" s="35"/>
    </row>
    <row r="170" spans="1:6" ht="14.25" hidden="1" outlineLevel="1">
      <c r="A170" s="42" t="s">
        <v>267</v>
      </c>
      <c r="B170" s="37">
        <v>0</v>
      </c>
      <c r="C170" s="38" t="s">
        <v>268</v>
      </c>
      <c r="D170" s="38">
        <v>10000</v>
      </c>
      <c r="E170" s="40">
        <f>B170*D170</f>
        <v>0</v>
      </c>
      <c r="F170" s="35"/>
    </row>
    <row r="171" spans="1:6" ht="14.25" hidden="1" outlineLevel="1">
      <c r="A171" s="67" t="s">
        <v>269</v>
      </c>
      <c r="B171" s="37">
        <v>0</v>
      </c>
      <c r="C171" s="38" t="s">
        <v>270</v>
      </c>
      <c r="D171" s="38">
        <v>500</v>
      </c>
      <c r="E171" s="40">
        <f>B171*D171</f>
        <v>0</v>
      </c>
      <c r="F171" s="35"/>
    </row>
    <row r="172" spans="1:6" ht="14.25" hidden="1" outlineLevel="1">
      <c r="A172" s="68" t="s">
        <v>271</v>
      </c>
      <c r="B172" s="37">
        <v>0</v>
      </c>
      <c r="C172" s="38" t="s">
        <v>272</v>
      </c>
      <c r="D172" s="38">
        <v>1000</v>
      </c>
      <c r="E172" s="40">
        <f>B172*D172</f>
        <v>0</v>
      </c>
      <c r="F172" s="35"/>
    </row>
    <row r="173" spans="1:6" ht="17.25" customHeight="1" collapsed="1">
      <c r="A173" s="51" t="s">
        <v>273</v>
      </c>
      <c r="B173" s="11"/>
      <c r="C173" s="11"/>
      <c r="D173" s="11"/>
      <c r="E173" s="12"/>
      <c r="F173" s="35"/>
    </row>
    <row r="174" spans="1:6" ht="14.25" hidden="1" outlineLevel="1">
      <c r="A174" s="42" t="s">
        <v>109</v>
      </c>
      <c r="B174" s="31">
        <v>0</v>
      </c>
      <c r="C174" s="33">
        <v>6.1</v>
      </c>
      <c r="D174" s="69">
        <v>300</v>
      </c>
      <c r="E174" s="34">
        <f aca="true" t="shared" si="11" ref="E174:E181">B174*D174</f>
        <v>0</v>
      </c>
      <c r="F174" s="35"/>
    </row>
    <row r="175" spans="1:6" ht="28.5" hidden="1" outlineLevel="1">
      <c r="A175" s="70" t="s">
        <v>274</v>
      </c>
      <c r="B175" s="37">
        <v>0</v>
      </c>
      <c r="C175" s="71">
        <v>6.2</v>
      </c>
      <c r="D175" s="72">
        <v>800</v>
      </c>
      <c r="E175" s="40">
        <f t="shared" si="11"/>
        <v>0</v>
      </c>
      <c r="F175" s="35"/>
    </row>
    <row r="176" spans="1:6" ht="14.25" hidden="1" outlineLevel="1">
      <c r="A176" s="73" t="s">
        <v>275</v>
      </c>
      <c r="B176" s="37">
        <v>0</v>
      </c>
      <c r="C176" s="71">
        <v>6.3</v>
      </c>
      <c r="D176" s="72">
        <v>1000</v>
      </c>
      <c r="E176" s="40">
        <f t="shared" si="11"/>
        <v>0</v>
      </c>
      <c r="F176" s="35"/>
    </row>
    <row r="177" spans="1:6" ht="14.25" hidden="1" outlineLevel="1">
      <c r="A177" s="73" t="s">
        <v>276</v>
      </c>
      <c r="B177" s="37">
        <v>0</v>
      </c>
      <c r="C177" s="71">
        <v>6.4</v>
      </c>
      <c r="D177" s="72">
        <v>200</v>
      </c>
      <c r="E177" s="40">
        <f t="shared" si="11"/>
        <v>0</v>
      </c>
      <c r="F177" s="35"/>
    </row>
    <row r="178" spans="1:6" ht="14.25" hidden="1" outlineLevel="1">
      <c r="A178" s="73" t="s">
        <v>277</v>
      </c>
      <c r="B178" s="37">
        <v>0</v>
      </c>
      <c r="C178" s="71">
        <v>6.5</v>
      </c>
      <c r="D178" s="72">
        <v>1100</v>
      </c>
      <c r="E178" s="40">
        <f t="shared" si="11"/>
        <v>0</v>
      </c>
      <c r="F178" s="35"/>
    </row>
    <row r="179" spans="1:6" ht="28.5" hidden="1" outlineLevel="1">
      <c r="A179" s="73" t="s">
        <v>278</v>
      </c>
      <c r="B179" s="37">
        <v>0</v>
      </c>
      <c r="C179" s="71">
        <v>6.6</v>
      </c>
      <c r="D179" s="72">
        <v>200</v>
      </c>
      <c r="E179" s="40">
        <f t="shared" si="11"/>
        <v>0</v>
      </c>
      <c r="F179" s="35"/>
    </row>
    <row r="180" spans="1:6" ht="14.25" hidden="1" outlineLevel="1">
      <c r="A180" s="73" t="s">
        <v>279</v>
      </c>
      <c r="B180" s="37">
        <v>0</v>
      </c>
      <c r="C180" s="71">
        <v>6.8</v>
      </c>
      <c r="D180" s="72">
        <v>1200</v>
      </c>
      <c r="E180" s="40">
        <f t="shared" si="11"/>
        <v>0</v>
      </c>
      <c r="F180" s="35"/>
    </row>
    <row r="181" spans="1:6" ht="14.25" hidden="1" outlineLevel="1">
      <c r="A181" s="73" t="s">
        <v>280</v>
      </c>
      <c r="B181" s="47">
        <v>0</v>
      </c>
      <c r="C181" s="74">
        <v>6.9</v>
      </c>
      <c r="D181" s="75">
        <v>100</v>
      </c>
      <c r="E181" s="49">
        <f t="shared" si="11"/>
        <v>0</v>
      </c>
      <c r="F181" s="35"/>
    </row>
    <row r="182" spans="1:6" ht="17.25" customHeight="1" collapsed="1">
      <c r="A182" s="51" t="s">
        <v>281</v>
      </c>
      <c r="B182" s="11"/>
      <c r="C182" s="11"/>
      <c r="D182" s="11"/>
      <c r="E182" s="12"/>
      <c r="F182" s="35"/>
    </row>
    <row r="183" spans="1:6" ht="14.25" hidden="1" outlineLevel="1">
      <c r="A183" s="30" t="s">
        <v>10</v>
      </c>
      <c r="B183" s="31">
        <v>0</v>
      </c>
      <c r="C183" s="32">
        <v>1.1</v>
      </c>
      <c r="D183" s="33">
        <v>300</v>
      </c>
      <c r="E183" s="34">
        <f>B183*D183</f>
        <v>0</v>
      </c>
      <c r="F183" s="35"/>
    </row>
    <row r="184" spans="1:6" ht="14.25" hidden="1" outlineLevel="1">
      <c r="A184" s="92" t="s">
        <v>88</v>
      </c>
      <c r="B184" s="92"/>
      <c r="C184" s="92"/>
      <c r="D184" s="92"/>
      <c r="E184" s="92"/>
      <c r="F184" s="35"/>
    </row>
    <row r="185" spans="1:6" ht="14.25" hidden="1" outlineLevel="1">
      <c r="A185" s="36" t="s">
        <v>12</v>
      </c>
      <c r="B185" s="37">
        <v>0</v>
      </c>
      <c r="C185" s="38" t="s">
        <v>13</v>
      </c>
      <c r="D185" s="38">
        <v>50</v>
      </c>
      <c r="E185" s="40">
        <f>B185*D185</f>
        <v>0</v>
      </c>
      <c r="F185" s="35"/>
    </row>
    <row r="186" spans="1:6" ht="14.25" hidden="1" outlineLevel="1">
      <c r="A186" s="36" t="s">
        <v>14</v>
      </c>
      <c r="B186" s="37">
        <v>0</v>
      </c>
      <c r="C186" s="38" t="s">
        <v>15</v>
      </c>
      <c r="D186" s="38">
        <v>270</v>
      </c>
      <c r="E186" s="40">
        <f>B186*D186</f>
        <v>0</v>
      </c>
      <c r="F186" s="35"/>
    </row>
    <row r="187" spans="1:6" ht="14.25" hidden="1" outlineLevel="1">
      <c r="A187" s="36" t="s">
        <v>16</v>
      </c>
      <c r="B187" s="37">
        <v>0</v>
      </c>
      <c r="C187" s="38" t="s">
        <v>17</v>
      </c>
      <c r="D187" s="38">
        <v>300</v>
      </c>
      <c r="E187" s="40">
        <f>B187*D187</f>
        <v>0</v>
      </c>
      <c r="F187" s="35"/>
    </row>
    <row r="188" spans="1:6" ht="15.75" hidden="1" outlineLevel="1">
      <c r="A188" s="88" t="s">
        <v>282</v>
      </c>
      <c r="B188" s="88"/>
      <c r="C188" s="88"/>
      <c r="D188" s="88"/>
      <c r="E188" s="88"/>
      <c r="F188" s="35"/>
    </row>
    <row r="189" spans="1:6" ht="31.5" hidden="1" outlineLevel="1">
      <c r="A189" s="50" t="s">
        <v>283</v>
      </c>
      <c r="B189" s="37">
        <v>0</v>
      </c>
      <c r="C189" s="38">
        <v>7.1</v>
      </c>
      <c r="D189" s="38">
        <v>1200</v>
      </c>
      <c r="E189" s="40">
        <f>B189*D189</f>
        <v>0</v>
      </c>
      <c r="F189" s="35"/>
    </row>
    <row r="190" spans="1:6" ht="15.75" hidden="1" outlineLevel="1">
      <c r="A190" s="50" t="s">
        <v>284</v>
      </c>
      <c r="B190" s="37">
        <v>0</v>
      </c>
      <c r="C190" s="38">
        <v>7.2</v>
      </c>
      <c r="D190" s="38">
        <v>300</v>
      </c>
      <c r="E190" s="40">
        <f>B190*D190</f>
        <v>0</v>
      </c>
      <c r="F190" s="35"/>
    </row>
    <row r="191" spans="1:6" ht="15.75" hidden="1" outlineLevel="1">
      <c r="A191" s="50" t="s">
        <v>285</v>
      </c>
      <c r="B191" s="37">
        <v>0</v>
      </c>
      <c r="C191" s="38">
        <v>7.3</v>
      </c>
      <c r="D191" s="38">
        <v>150</v>
      </c>
      <c r="E191" s="40">
        <f>B191*D191</f>
        <v>0</v>
      </c>
      <c r="F191" s="35"/>
    </row>
    <row r="192" spans="1:6" ht="15.75" hidden="1" outlineLevel="1">
      <c r="A192" s="76" t="s">
        <v>286</v>
      </c>
      <c r="B192" s="37">
        <v>0</v>
      </c>
      <c r="C192" s="38">
        <v>7.4</v>
      </c>
      <c r="D192" s="38">
        <v>50</v>
      </c>
      <c r="E192" s="40">
        <f>B192*D192</f>
        <v>0</v>
      </c>
      <c r="F192" s="35"/>
    </row>
    <row r="193" spans="1:6" ht="12.75" hidden="1" outlineLevel="1">
      <c r="A193" s="8" t="s">
        <v>287</v>
      </c>
      <c r="B193" s="17"/>
      <c r="C193" s="17"/>
      <c r="D193" s="17"/>
      <c r="E193" s="18"/>
      <c r="F193" s="35"/>
    </row>
    <row r="194" spans="1:6" ht="15.75" hidden="1" outlineLevel="1">
      <c r="A194" s="50" t="s">
        <v>288</v>
      </c>
      <c r="B194" s="37">
        <v>0</v>
      </c>
      <c r="C194" s="38" t="s">
        <v>289</v>
      </c>
      <c r="D194" s="38">
        <v>3500</v>
      </c>
      <c r="E194" s="40">
        <f aca="true" t="shared" si="12" ref="E194:E201">B194*D194</f>
        <v>0</v>
      </c>
      <c r="F194" s="35"/>
    </row>
    <row r="195" spans="1:6" ht="15.75" hidden="1" outlineLevel="1">
      <c r="A195" s="50" t="s">
        <v>290</v>
      </c>
      <c r="B195" s="37">
        <v>0</v>
      </c>
      <c r="C195" s="38" t="s">
        <v>291</v>
      </c>
      <c r="D195" s="38">
        <v>1500</v>
      </c>
      <c r="E195" s="40">
        <f t="shared" si="12"/>
        <v>0</v>
      </c>
      <c r="F195" s="35"/>
    </row>
    <row r="196" spans="1:6" ht="14.25" hidden="1" outlineLevel="1">
      <c r="A196" s="42" t="s">
        <v>292</v>
      </c>
      <c r="B196" s="37">
        <v>0</v>
      </c>
      <c r="C196" s="38" t="s">
        <v>293</v>
      </c>
      <c r="D196" s="38">
        <v>2000</v>
      </c>
      <c r="E196" s="40">
        <f t="shared" si="12"/>
        <v>0</v>
      </c>
      <c r="F196" s="35"/>
    </row>
    <row r="197" spans="1:6" ht="14.25" hidden="1" outlineLevel="1">
      <c r="A197" s="42" t="s">
        <v>294</v>
      </c>
      <c r="B197" s="37">
        <v>0</v>
      </c>
      <c r="C197" s="38" t="s">
        <v>295</v>
      </c>
      <c r="D197" s="38">
        <v>3000</v>
      </c>
      <c r="E197" s="40">
        <f t="shared" si="12"/>
        <v>0</v>
      </c>
      <c r="F197" s="35"/>
    </row>
    <row r="198" spans="1:6" ht="14.25" hidden="1" outlineLevel="1">
      <c r="A198" s="42" t="s">
        <v>296</v>
      </c>
      <c r="B198" s="37">
        <v>0</v>
      </c>
      <c r="C198" s="38" t="s">
        <v>297</v>
      </c>
      <c r="D198" s="38">
        <v>150</v>
      </c>
      <c r="E198" s="40">
        <f t="shared" si="12"/>
        <v>0</v>
      </c>
      <c r="F198" s="35"/>
    </row>
    <row r="199" spans="1:6" ht="14.25" hidden="1" outlineLevel="1">
      <c r="A199" s="42" t="s">
        <v>298</v>
      </c>
      <c r="B199" s="37">
        <v>0</v>
      </c>
      <c r="C199" s="38" t="s">
        <v>299</v>
      </c>
      <c r="D199" s="38">
        <v>200</v>
      </c>
      <c r="E199" s="40">
        <f t="shared" si="12"/>
        <v>0</v>
      </c>
      <c r="F199" s="35"/>
    </row>
    <row r="200" spans="1:6" ht="14.25" hidden="1" outlineLevel="1">
      <c r="A200" s="42" t="s">
        <v>300</v>
      </c>
      <c r="B200" s="37">
        <v>0</v>
      </c>
      <c r="C200" s="38" t="s">
        <v>301</v>
      </c>
      <c r="D200" s="38">
        <v>3500</v>
      </c>
      <c r="E200" s="40">
        <f t="shared" si="12"/>
        <v>0</v>
      </c>
      <c r="F200" s="35"/>
    </row>
    <row r="201" spans="1:6" ht="14.25" hidden="1" outlineLevel="1">
      <c r="A201" s="42" t="s">
        <v>302</v>
      </c>
      <c r="B201" s="37">
        <v>0</v>
      </c>
      <c r="C201" s="38" t="s">
        <v>303</v>
      </c>
      <c r="D201" s="38">
        <v>2500</v>
      </c>
      <c r="E201" s="40">
        <f t="shared" si="12"/>
        <v>0</v>
      </c>
      <c r="F201" s="35"/>
    </row>
    <row r="202" spans="1:6" ht="12.75" hidden="1" outlineLevel="1">
      <c r="A202" s="8" t="s">
        <v>304</v>
      </c>
      <c r="B202" s="77"/>
      <c r="C202" s="77"/>
      <c r="D202" s="77"/>
      <c r="E202" s="78"/>
      <c r="F202" s="35"/>
    </row>
    <row r="203" spans="1:6" ht="14.25" hidden="1" outlineLevel="1">
      <c r="A203" s="89" t="s">
        <v>305</v>
      </c>
      <c r="B203" s="89"/>
      <c r="C203" s="89"/>
      <c r="D203" s="89"/>
      <c r="E203" s="89"/>
      <c r="F203" s="35"/>
    </row>
    <row r="204" spans="1:6" ht="14.25" hidden="1" outlineLevel="1">
      <c r="A204" s="42" t="s">
        <v>306</v>
      </c>
      <c r="B204" s="37">
        <v>0</v>
      </c>
      <c r="C204" s="38" t="s">
        <v>307</v>
      </c>
      <c r="D204" s="38">
        <v>26500</v>
      </c>
      <c r="E204" s="40">
        <f aca="true" t="shared" si="13" ref="E204:E213">B204*D204</f>
        <v>0</v>
      </c>
      <c r="F204" s="35"/>
    </row>
    <row r="205" spans="1:6" ht="14.25" hidden="1" outlineLevel="1">
      <c r="A205" s="42" t="s">
        <v>308</v>
      </c>
      <c r="B205" s="37">
        <v>0</v>
      </c>
      <c r="C205" s="38" t="s">
        <v>309</v>
      </c>
      <c r="D205" s="38">
        <v>13250</v>
      </c>
      <c r="E205" s="40">
        <f t="shared" si="13"/>
        <v>0</v>
      </c>
      <c r="F205" s="35"/>
    </row>
    <row r="206" spans="1:6" ht="14.25" hidden="1" outlineLevel="1">
      <c r="A206" s="42" t="s">
        <v>310</v>
      </c>
      <c r="B206" s="37">
        <v>0</v>
      </c>
      <c r="C206" s="38" t="s">
        <v>311</v>
      </c>
      <c r="D206" s="38">
        <v>30700</v>
      </c>
      <c r="E206" s="40">
        <f t="shared" si="13"/>
        <v>0</v>
      </c>
      <c r="F206" s="35"/>
    </row>
    <row r="207" spans="1:6" ht="14.25" hidden="1" outlineLevel="1">
      <c r="A207" s="42" t="s">
        <v>312</v>
      </c>
      <c r="B207" s="37">
        <v>0</v>
      </c>
      <c r="C207" s="38" t="s">
        <v>313</v>
      </c>
      <c r="D207" s="38">
        <v>15350</v>
      </c>
      <c r="E207" s="40">
        <f t="shared" si="13"/>
        <v>0</v>
      </c>
      <c r="F207" s="35"/>
    </row>
    <row r="208" spans="1:6" ht="14.25" hidden="1" outlineLevel="1">
      <c r="A208" s="42" t="s">
        <v>314</v>
      </c>
      <c r="B208" s="37">
        <v>0</v>
      </c>
      <c r="C208" s="38" t="s">
        <v>315</v>
      </c>
      <c r="D208" s="38">
        <v>31800</v>
      </c>
      <c r="E208" s="40">
        <f t="shared" si="13"/>
        <v>0</v>
      </c>
      <c r="F208" s="35"/>
    </row>
    <row r="209" spans="1:6" ht="14.25" hidden="1" outlineLevel="1">
      <c r="A209" s="42" t="s">
        <v>316</v>
      </c>
      <c r="B209" s="37">
        <v>0</v>
      </c>
      <c r="C209" s="38" t="s">
        <v>317</v>
      </c>
      <c r="D209" s="38">
        <v>15900</v>
      </c>
      <c r="E209" s="40">
        <f t="shared" si="13"/>
        <v>0</v>
      </c>
      <c r="F209" s="35"/>
    </row>
    <row r="210" spans="1:6" ht="14.25" hidden="1" outlineLevel="1">
      <c r="A210" s="42" t="s">
        <v>318</v>
      </c>
      <c r="B210" s="37">
        <v>0</v>
      </c>
      <c r="C210" s="38" t="s">
        <v>319</v>
      </c>
      <c r="D210" s="38">
        <v>33000</v>
      </c>
      <c r="E210" s="40">
        <f t="shared" si="13"/>
        <v>0</v>
      </c>
      <c r="F210" s="35"/>
    </row>
    <row r="211" spans="1:6" ht="14.25" hidden="1" outlineLevel="1">
      <c r="A211" s="42" t="s">
        <v>320</v>
      </c>
      <c r="B211" s="37">
        <v>0</v>
      </c>
      <c r="C211" s="38" t="s">
        <v>321</v>
      </c>
      <c r="D211" s="38">
        <v>18550</v>
      </c>
      <c r="E211" s="40">
        <f t="shared" si="13"/>
        <v>0</v>
      </c>
      <c r="F211" s="35"/>
    </row>
    <row r="212" spans="1:6" ht="14.25" hidden="1" outlineLevel="1">
      <c r="A212" s="42" t="s">
        <v>322</v>
      </c>
      <c r="B212" s="37">
        <v>0</v>
      </c>
      <c r="C212" s="38" t="s">
        <v>323</v>
      </c>
      <c r="D212" s="38">
        <v>37100</v>
      </c>
      <c r="E212" s="40">
        <f t="shared" si="13"/>
        <v>0</v>
      </c>
      <c r="F212" s="35"/>
    </row>
    <row r="213" spans="1:6" ht="14.25" hidden="1" outlineLevel="1">
      <c r="A213" s="42" t="s">
        <v>324</v>
      </c>
      <c r="B213" s="37">
        <v>0</v>
      </c>
      <c r="C213" s="38" t="s">
        <v>325</v>
      </c>
      <c r="D213" s="38">
        <v>20000</v>
      </c>
      <c r="E213" s="40">
        <f t="shared" si="13"/>
        <v>0</v>
      </c>
      <c r="F213" s="35"/>
    </row>
    <row r="214" spans="1:6" ht="17.25" customHeight="1" collapsed="1">
      <c r="A214" s="51" t="s">
        <v>326</v>
      </c>
      <c r="B214" s="11"/>
      <c r="C214" s="11"/>
      <c r="D214" s="11"/>
      <c r="E214" s="12"/>
      <c r="F214" s="35"/>
    </row>
    <row r="215" spans="1:6" ht="14.25" hidden="1" outlineLevel="1">
      <c r="A215" s="36" t="s">
        <v>327</v>
      </c>
      <c r="B215" s="37">
        <v>0</v>
      </c>
      <c r="C215" s="71">
        <v>8.1</v>
      </c>
      <c r="D215" s="71">
        <v>10000</v>
      </c>
      <c r="E215" s="40">
        <f>B215*D215</f>
        <v>0</v>
      </c>
      <c r="F215" s="35"/>
    </row>
    <row r="216" spans="1:6" ht="14.25" hidden="1" outlineLevel="1">
      <c r="A216" s="55" t="s">
        <v>328</v>
      </c>
      <c r="B216" s="37">
        <v>0</v>
      </c>
      <c r="C216" s="71">
        <v>8.2</v>
      </c>
      <c r="D216" s="71">
        <v>5000</v>
      </c>
      <c r="E216" s="40">
        <f>B216*D216</f>
        <v>0</v>
      </c>
      <c r="F216" s="35"/>
    </row>
    <row r="217" spans="1:256" s="29" customFormat="1" ht="15" collapsed="1">
      <c r="A217" s="90" t="s">
        <v>329</v>
      </c>
      <c r="B217" s="90"/>
      <c r="C217" s="90"/>
      <c r="D217" s="90"/>
      <c r="E217" s="79">
        <f>(E6+E8+E9+E10+E12+E13+E14+E15+E16+E17+E18+E19+E20+E21+E23+E24+E25+E27+E28+E29+E30+E31+E32+E35+E36+E37+E39+E40+E41+E42+E43+E44+E46+E47+E48+E50+E52+E53+E54+E55+E56+E57+E58+E59+E60+E61+E6)*(100+G1)/100</f>
        <v>0</v>
      </c>
      <c r="IU217" s="20"/>
      <c r="IV217" s="20"/>
    </row>
    <row r="218" spans="1:6" ht="12" customHeight="1">
      <c r="A218" s="91" t="s">
        <v>330</v>
      </c>
      <c r="B218" s="91"/>
      <c r="C218" s="91"/>
      <c r="D218" s="91"/>
      <c r="E218" s="80">
        <f>G2</f>
        <v>0</v>
      </c>
      <c r="F218" s="35"/>
    </row>
    <row r="219" spans="1:6" ht="15">
      <c r="A219" s="87" t="s">
        <v>331</v>
      </c>
      <c r="B219" s="87"/>
      <c r="C219" s="87"/>
      <c r="D219" s="87"/>
      <c r="E219" s="81">
        <f>E217-(E217/100*E218)</f>
        <v>0</v>
      </c>
      <c r="F219" s="35"/>
    </row>
    <row r="220" spans="1:6" ht="30">
      <c r="A220" s="82" t="s">
        <v>332</v>
      </c>
      <c r="F220" s="35"/>
    </row>
    <row r="221" spans="1:6" ht="27.75" customHeight="1">
      <c r="A221" s="85" t="s">
        <v>333</v>
      </c>
      <c r="F221" s="35"/>
    </row>
    <row r="222" spans="1:6" ht="27.75" customHeight="1">
      <c r="A222" s="82" t="s">
        <v>334</v>
      </c>
      <c r="F222" s="35"/>
    </row>
    <row r="223" ht="27.75" customHeight="1">
      <c r="A223" s="86" t="s">
        <v>335</v>
      </c>
    </row>
    <row r="224" ht="27.75" customHeight="1">
      <c r="A224" s="82" t="s">
        <v>336</v>
      </c>
    </row>
    <row r="225" ht="27.75" customHeight="1">
      <c r="A225" s="82" t="s">
        <v>337</v>
      </c>
    </row>
    <row r="226" ht="27.75" customHeight="1">
      <c r="A226" s="82" t="s">
        <v>338</v>
      </c>
    </row>
    <row r="227" ht="27.75" customHeight="1">
      <c r="A227" s="82" t="s">
        <v>339</v>
      </c>
    </row>
  </sheetData>
  <sheetProtection selectLockedCells="1" selectUnlockedCells="1"/>
  <mergeCells count="24">
    <mergeCell ref="A1:F1"/>
    <mergeCell ref="A2:F2"/>
    <mergeCell ref="A7:E7"/>
    <mergeCell ref="A22:E22"/>
    <mergeCell ref="A34:E34"/>
    <mergeCell ref="A38:E38"/>
    <mergeCell ref="A45:E45"/>
    <mergeCell ref="A51:E51"/>
    <mergeCell ref="A69:E69"/>
    <mergeCell ref="A77:E77"/>
    <mergeCell ref="A83:E83"/>
    <mergeCell ref="A93:E93"/>
    <mergeCell ref="A102:E102"/>
    <mergeCell ref="A136:E136"/>
    <mergeCell ref="A140:E140"/>
    <mergeCell ref="A149:E149"/>
    <mergeCell ref="A153:E153"/>
    <mergeCell ref="A161:E161"/>
    <mergeCell ref="A184:E184"/>
    <mergeCell ref="A219:D219"/>
    <mergeCell ref="A188:E188"/>
    <mergeCell ref="A203:E203"/>
    <mergeCell ref="A217:D217"/>
    <mergeCell ref="A218:D218"/>
  </mergeCells>
  <printOptions/>
  <pageMargins left="0.19652777777777777" right="0.19652777777777777" top="0.19652777777777777" bottom="0.19652777777777777" header="0.5118055555555555" footer="0.5118055555555555"/>
  <pageSetup firstPageNumber="1" useFirstPageNumber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B6" sqref="B6"/>
    </sheetView>
  </sheetViews>
  <sheetFormatPr defaultColWidth="11.57421875" defaultRowHeight="12.75"/>
  <sheetData/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J38" sqref="J38"/>
    </sheetView>
  </sheetViews>
  <sheetFormatPr defaultColWidth="11.57421875" defaultRowHeight="12.75"/>
  <sheetData/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2010-10-31T13:52:04Z</cp:lastPrinted>
  <dcterms:modified xsi:type="dcterms:W3CDTF">2010-10-31T13:55:38Z</dcterms:modified>
  <cp:category/>
  <cp:version/>
  <cp:contentType/>
  <cp:contentStatus/>
</cp:coreProperties>
</file>